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912" firstSheet="10" activeTab="13"/>
  </bookViews>
  <sheets>
    <sheet name="TMEE_Instrucciones" sheetId="1" r:id="rId1"/>
    <sheet name="TMEE_Cardiopatía isquémica" sheetId="2" r:id="rId2"/>
    <sheet name="TMEE_Accidentes cerebrovascular" sheetId="3" r:id="rId3"/>
    <sheet name="TMEE_Neoplasis Malg (Total)" sheetId="4" r:id="rId4"/>
    <sheet name="TMEE_Cáncer cervical" sheetId="5" r:id="rId5"/>
    <sheet name="TMEE_Cáncer del Pulmón" sheetId="6" r:id="rId6"/>
    <sheet name="TMEE_Cáncer de seno" sheetId="7" r:id="rId7"/>
    <sheet name="TMEE_Cáncerdelsistemadigestivo" sheetId="8" r:id="rId8"/>
    <sheet name="TMEE_Diabetes" sheetId="9" r:id="rId9"/>
    <sheet name="TMEE_Enf de las vías respirator" sheetId="10" r:id="rId10"/>
    <sheet name="TMEE_Causas Externas" sheetId="11" r:id="rId11"/>
    <sheet name="TMEE_Accidentes de Trans Terres" sheetId="12" r:id="rId12"/>
    <sheet name="TMEE_Asalto (homicidio)" sheetId="13" r:id="rId13"/>
    <sheet name="Ponderación de Pobl Est OMS" sheetId="14" r:id="rId14"/>
  </sheets>
  <externalReferences>
    <externalReference r:id="rId17"/>
  </externalReferences>
  <definedNames>
    <definedName name="\d">'[1]PYRAMID'!#REF!</definedName>
    <definedName name="\g">'[1]PYRAMID'!#REF!</definedName>
    <definedName name="\h">'[1]PYRAMID'!#REF!</definedName>
    <definedName name="\m">'[1]PYRAMID'!#REF!</definedName>
    <definedName name="\s">'[1]PYRAMID'!#REF!</definedName>
    <definedName name="CHKPAS">'[1]PYRAMID'!#REF!</definedName>
    <definedName name="CHKSAVE">'[1]PYRAMID'!#REF!</definedName>
    <definedName name="ERR_LOC">'[1]PYRAMID'!#REF!</definedName>
    <definedName name="ERR_MSG">'[1]PYRAMID'!#REF!</definedName>
    <definedName name="FILENAME">'[1]PYRAMID'!#REF!</definedName>
    <definedName name="FLOPDIR">'[1]PYRAMID'!#REF!</definedName>
    <definedName name="FLOPPY">'[1]PYRAMID'!#REF!</definedName>
    <definedName name="GETFILE">'[1]PYRAMID'!#REF!</definedName>
    <definedName name="GRDIR">'[1]PYRAMID'!#REF!</definedName>
    <definedName name="MESSAGE">'[1]PYRAMID'!#REF!</definedName>
    <definedName name="MSG_CELL">'[1]PYRAMID'!#REF!</definedName>
    <definedName name="NOPAS">'[1]PYRAMID'!#REF!</definedName>
    <definedName name="NOPAS3">'[1]PYRAMID'!#REF!</definedName>
    <definedName name="OLD_MSG">'[1]PYRAMID'!#REF!</definedName>
    <definedName name="PAS_MSG1">'[1]PYRAMID'!#REF!</definedName>
    <definedName name="PAS_MSG2">'[1]PYRAMID'!#REF!</definedName>
    <definedName name="PAS_MSG3">'[1]PYRAMID'!#REF!</definedName>
    <definedName name="PAUSE">'[1]PYRAMID'!#REF!</definedName>
    <definedName name="RESDIR">'[1]PYRAMID'!#REF!</definedName>
    <definedName name="RESTYPE">'[1]PYRAMID'!#REF!</definedName>
    <definedName name="RSVMENU">'[1]PYRAMID'!#REF!</definedName>
    <definedName name="SAVE">'[1]PYRAMID'!#REF!</definedName>
    <definedName name="SAVE_MSG">'[1]PYRAMID'!#REF!</definedName>
    <definedName name="SAVED">'[1]PYRAMID'!#REF!</definedName>
    <definedName name="SAVENGO">'[1]PYRAMID'!#REF!</definedName>
    <definedName name="TEMP">'[1]PYRAMID'!#REF!</definedName>
  </definedNames>
  <calcPr fullCalcOnLoad="1"/>
</workbook>
</file>

<file path=xl/sharedStrings.xml><?xml version="1.0" encoding="utf-8"?>
<sst xmlns="http://schemas.openxmlformats.org/spreadsheetml/2006/main" count="890" uniqueCount="82">
  <si>
    <t>TOTAL</t>
  </si>
  <si>
    <t>0-4</t>
  </si>
  <si>
    <t>65-69</t>
  </si>
  <si>
    <t>Diabetes</t>
  </si>
  <si>
    <t>8.86</t>
  </si>
  <si>
    <t>8.69</t>
  </si>
  <si>
    <t>8.60</t>
  </si>
  <si>
    <t>8.47</t>
  </si>
  <si>
    <t>8.22</t>
  </si>
  <si>
    <t>7.93</t>
  </si>
  <si>
    <t>7.61</t>
  </si>
  <si>
    <t>7.15</t>
  </si>
  <si>
    <t>6.59</t>
  </si>
  <si>
    <t>6.04</t>
  </si>
  <si>
    <t>5.37</t>
  </si>
  <si>
    <t>4.55</t>
  </si>
  <si>
    <t>3.72</t>
  </si>
  <si>
    <t>2.96</t>
  </si>
  <si>
    <t>1.52</t>
  </si>
  <si>
    <t>0.91</t>
  </si>
  <si>
    <t>0.44</t>
  </si>
  <si>
    <t>0.15</t>
  </si>
  <si>
    <t>0.04</t>
  </si>
  <si>
    <t>0.005</t>
  </si>
  <si>
    <t xml:space="preserve"> 100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</si>
  <si>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</si>
  <si>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</si>
  <si>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</si>
  <si>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</si>
  <si>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</si>
  <si>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</si>
  <si>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</si>
  <si>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</si>
  <si>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</si>
  <si>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</si>
  <si>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70-74</t>
  </si>
  <si>
    <t>75-79</t>
  </si>
  <si>
    <t>80-84</t>
  </si>
  <si>
    <t>85-89</t>
  </si>
  <si>
    <t>90-94</t>
  </si>
  <si>
    <t>95-99</t>
  </si>
  <si>
    <t xml:space="preserve">100+ </t>
  </si>
  <si>
    <t>5-9</t>
  </si>
  <si>
    <t>10-14</t>
  </si>
  <si>
    <t xml:space="preserve">Total </t>
  </si>
  <si>
    <t>Libro de trabajo para el cálculo de las Tasas de Mortalidad Estandarizadas-por-Edad</t>
  </si>
  <si>
    <t>Notas:</t>
  </si>
  <si>
    <t>Instrucciones:</t>
  </si>
  <si>
    <t>- Solo las áreas sombreadas en celeste solicitan infomación</t>
  </si>
  <si>
    <t>Este libro de trabajo ha sido creado con el próposito de ser utilizado en conjunto con el Formato de Reporte para la Vigilancia de las Enfermedades Crónicas No Transmisibles (ECNTs)</t>
  </si>
  <si>
    <r>
      <t>1.Complete lo datos de la población solicitados en la primera hoja del libro de trabjao TMEE_Cardiopatía isquemica</t>
    </r>
    <r>
      <rPr>
        <sz val="10"/>
        <rFont val="Arial"/>
        <family val="2"/>
      </rPr>
      <t>. Ona vez que los datos de la población hayan sido llenados ahi, las otras hojas del libro de trabajo se actualizaran automaticamente</t>
    </r>
  </si>
  <si>
    <t>2. Complete los números de muertes para Hombres, Mujeres, Total &lt;70 años en agrupaciones de 5 años</t>
  </si>
  <si>
    <t>3. Las tasas específicas-por-edad y estandarizadas-por-edad serán automaticamente actualizadas. La tasa de mortalidad estandarizada-por-edad para Hombres/Mujeres/Total &lt;70 años estan sombreadas en amarillo</t>
  </si>
  <si>
    <t>Cardiopatía Isquémica</t>
  </si>
  <si>
    <t>Tasa de Mortalidad Estandarizada-por-Edad por 100,000</t>
  </si>
  <si>
    <t>Hombres &lt; 70 años</t>
  </si>
  <si>
    <t>Agrupación de edad</t>
  </si>
  <si>
    <t>Número de muertes</t>
  </si>
  <si>
    <t>Población</t>
  </si>
  <si>
    <t>Tasa específica-por-edad por 100,000</t>
  </si>
  <si>
    <t>Tasa estandarizada-por-edad por 100,000</t>
  </si>
  <si>
    <t>Mujeres &lt; 70 años</t>
  </si>
  <si>
    <t>Total &lt; 70 años</t>
  </si>
  <si>
    <t>Accidentes Cerebrovasculares</t>
  </si>
  <si>
    <t>Neoplasias Malignas (Total)</t>
  </si>
  <si>
    <t>AGRUPACION DE EDAD</t>
  </si>
  <si>
    <t>Ponderación de la Población Estándar</t>
  </si>
  <si>
    <t xml:space="preserve">Ponderación de la Población Estándar </t>
  </si>
  <si>
    <t>Cáncer Cervical</t>
  </si>
  <si>
    <t>Cáncer del Pulmón, incluyendo Traquea, bronquios y pulmón</t>
  </si>
  <si>
    <t>Cáncer de Seno</t>
  </si>
  <si>
    <t>Cáncer del Sistema Digestivo</t>
  </si>
  <si>
    <t>Enfermedades Crónicas de las Vías Respiratorias Bajas</t>
  </si>
  <si>
    <t>Causas Externas</t>
  </si>
  <si>
    <t>Accidentes de Transporte Terrestres</t>
  </si>
  <si>
    <t>Asalto (Homicidio)</t>
  </si>
  <si>
    <t>Distribución de la Población Estándar de la OMS (%) Todas la agrupaciones de edad</t>
  </si>
  <si>
    <t>Promedio mundial 2000-2025</t>
  </si>
  <si>
    <t>Distribución de la Población Estándar de la OMS &lt;70 años</t>
  </si>
  <si>
    <t>Percentaje de todos agrupaciones de edad</t>
  </si>
  <si>
    <t>Percentaje &lt; 70 años</t>
  </si>
  <si>
    <t>Ponderación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</si>
</sst>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$-409]h:mm:ss\ AM/PM"/>
    <numFmt numFmtId="166" formatCode="[$-409]dddd\,\ mmmm\ dd\,\ yyyy"/>
    <numFmt numFmtId="167" formatCode="#,##0.000000"/>
    <numFmt numFmtId="168" formatCode="#,##0.0"/>
    <numFmt numFmtId="169" formatCode="0.0"/>
    <numFmt numFmtId="170" formatCode="General_)"/>
    <numFmt numFmtId="171" formatCode="0.00_)"/>
    <numFmt numFmtId="172" formatCode="0_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_);_(* \(#,##0\);_(* &quot;-&quot;??_);_(@_)"/>
    <numFmt numFmtId="184" formatCode="[$-409]mmmm\ d\,\ yyyy;@"/>
    <numFmt numFmtId="185" formatCode="0;0"/>
    <numFmt numFmtId="186" formatCode="#,##0.00000"/>
    <numFmt numFmtId="187" formatCode="#,##0.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4" fillId="0" borderId="0" xfId="0" applyNumberFormat="1" applyFont="1" applyAlignment="1" quotePrefix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176" fontId="0" fillId="4" borderId="7" xfId="0" applyNumberFormat="1" applyFill="1" applyBorder="1" applyAlignment="1">
      <alignment horizontal="center"/>
    </xf>
    <xf numFmtId="16" fontId="0" fillId="0" borderId="9" xfId="0" applyNumberFormat="1" applyBorder="1" applyAlignment="1" quotePrefix="1">
      <alignment horizontal="center"/>
    </xf>
    <xf numFmtId="0" fontId="6" fillId="0" borderId="1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4" borderId="3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vertical="top"/>
    </xf>
    <xf numFmtId="0" fontId="0" fillId="3" borderId="0" xfId="0" applyFill="1" applyAlignment="1">
      <alignment horizontal="left" vertical="top" wrapText="1"/>
    </xf>
    <xf numFmtId="0" fontId="0" fillId="2" borderId="0" xfId="0" applyFont="1" applyFill="1" applyAlignment="1" quotePrefix="1">
      <alignment vertical="top"/>
    </xf>
    <xf numFmtId="3" fontId="5" fillId="2" borderId="4" xfId="0" applyNumberFormat="1" applyFont="1" applyFill="1" applyBorder="1" applyAlignment="1" applyProtection="1">
      <alignment horizontal="center" vertical="center"/>
      <protection locked="0"/>
    </xf>
    <xf numFmtId="3" fontId="5" fillId="0" borderId="6" xfId="0" applyNumberFormat="1" applyFont="1" applyFill="1" applyBorder="1" applyAlignment="1" applyProtection="1">
      <alignment horizontal="center"/>
      <protection locked="0"/>
    </xf>
    <xf numFmtId="3" fontId="5" fillId="2" borderId="6" xfId="0" applyNumberFormat="1" applyFont="1" applyFill="1" applyBorder="1" applyAlignment="1" applyProtection="1">
      <alignment horizontal="center" vertical="center"/>
      <protection locked="0"/>
    </xf>
    <xf numFmtId="3" fontId="5" fillId="2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/>
      <protection/>
    </xf>
    <xf numFmtId="3" fontId="5" fillId="2" borderId="6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16" fontId="4" fillId="0" borderId="0" xfId="0" applyNumberFormat="1" applyFont="1" applyAlignment="1" applyProtection="1" quotePrefix="1">
      <alignment horizontal="center"/>
      <protection/>
    </xf>
    <xf numFmtId="3" fontId="4" fillId="0" borderId="1" xfId="0" applyNumberFormat="1" applyFont="1" applyBorder="1" applyAlignment="1" applyProtection="1">
      <alignment horizontal="center" vertical="center"/>
      <protection/>
    </xf>
    <xf numFmtId="4" fontId="5" fillId="0" borderId="4" xfId="0" applyNumberFormat="1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4" fontId="5" fillId="0" borderId="5" xfId="0" applyNumberFormat="1" applyFont="1" applyBorder="1" applyAlignment="1" applyProtection="1">
      <alignment horizontal="center" vertical="center"/>
      <protection/>
    </xf>
    <xf numFmtId="4" fontId="5" fillId="0" borderId="6" xfId="0" applyNumberFormat="1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 wrapText="1"/>
      <protection/>
    </xf>
    <xf numFmtId="4" fontId="5" fillId="0" borderId="7" xfId="0" applyNumberFormat="1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4" fontId="4" fillId="0" borderId="2" xfId="0" applyNumberFormat="1" applyFont="1" applyBorder="1" applyAlignment="1" applyProtection="1">
      <alignment horizontal="center" vertical="center"/>
      <protection/>
    </xf>
    <xf numFmtId="3" fontId="4" fillId="0" borderId="2" xfId="0" applyNumberFormat="1" applyFont="1" applyBorder="1" applyAlignment="1" applyProtection="1">
      <alignment horizontal="center" vertical="center"/>
      <protection/>
    </xf>
    <xf numFmtId="4" fontId="4" fillId="3" borderId="3" xfId="0" applyNumberFormat="1" applyFont="1" applyFill="1" applyBorder="1" applyAlignment="1" applyProtection="1">
      <alignment horizontal="center" vertical="center"/>
      <protection/>
    </xf>
    <xf numFmtId="3" fontId="5" fillId="0" borderId="6" xfId="0" applyNumberFormat="1" applyFont="1" applyFill="1" applyBorder="1" applyAlignment="1" applyProtection="1">
      <alignment horizontal="center"/>
      <protection/>
    </xf>
    <xf numFmtId="3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49" fontId="0" fillId="0" borderId="0" xfId="0" applyNumberFormat="1" applyAlignment="1" applyProtection="1">
      <alignment horizontal="left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YRAMIDS\POPPYRAMIDS-ANGUIL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YRAMID"/>
      <sheetName val="GRAPH3"/>
      <sheetName val="GRAPH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C59"/>
  <sheetViews>
    <sheetView workbookViewId="0" topLeftCell="A1">
      <selection activeCell="A11" sqref="A11"/>
    </sheetView>
  </sheetViews>
  <sheetFormatPr defaultColWidth="9.140625" defaultRowHeight="12.75" zeroHeight="1"/>
  <cols>
    <col min="1" max="1" width="122.421875" style="0" customWidth="1"/>
    <col min="2" max="16384" width="0" style="0" hidden="1" customWidth="1"/>
  </cols>
  <sheetData>
    <row r="1" ht="13.5" thickBot="1">
      <c r="A1" s="43" t="s">
        <v>45</v>
      </c>
    </row>
    <row r="2" ht="12.75"/>
    <row r="3" ht="12.75">
      <c r="A3" s="42" t="s">
        <v>46</v>
      </c>
    </row>
    <row r="4" s="44" customFormat="1" ht="24.75" customHeight="1">
      <c r="A4" s="76" t="s">
        <v>49</v>
      </c>
    </row>
    <row r="5" s="44" customFormat="1" ht="24.75" customHeight="1">
      <c r="A5" s="46" t="s">
        <v>48</v>
      </c>
    </row>
    <row r="6" ht="12.75">
      <c r="A6" s="40"/>
    </row>
    <row r="7" ht="12.75"/>
    <row r="8" spans="1:3" ht="12.75">
      <c r="A8" s="42" t="s">
        <v>47</v>
      </c>
      <c r="B8" s="51"/>
      <c r="C8" s="51"/>
    </row>
    <row r="9" spans="1:3" s="44" customFormat="1" ht="34.5" customHeight="1">
      <c r="A9" s="41" t="s">
        <v>50</v>
      </c>
      <c r="B9" s="52"/>
      <c r="C9" s="52"/>
    </row>
    <row r="10" spans="1:3" s="44" customFormat="1" ht="25.5" customHeight="1">
      <c r="A10" s="44" t="s">
        <v>51</v>
      </c>
      <c r="B10" s="52"/>
      <c r="C10" s="52"/>
    </row>
    <row r="11" spans="1:3" s="44" customFormat="1" ht="34.5" customHeight="1">
      <c r="A11" s="45" t="s">
        <v>52</v>
      </c>
      <c r="B11" s="52"/>
      <c r="C11" s="52"/>
    </row>
    <row r="12" spans="2:3" ht="12.75">
      <c r="B12" s="51"/>
      <c r="C12" s="51"/>
    </row>
    <row r="13" spans="2:3" ht="12.75" hidden="1">
      <c r="B13" s="51"/>
      <c r="C13" s="51"/>
    </row>
    <row r="14" spans="2:3" ht="12.75" hidden="1">
      <c r="B14" s="51"/>
      <c r="C14" s="51"/>
    </row>
    <row r="15" spans="2:3" ht="12.75" hidden="1">
      <c r="B15" s="51"/>
      <c r="C15" s="51"/>
    </row>
    <row r="16" spans="2:3" ht="12.75" hidden="1">
      <c r="B16" s="51"/>
      <c r="C16" s="51"/>
    </row>
    <row r="17" spans="2:3" ht="12.75" hidden="1">
      <c r="B17" s="51"/>
      <c r="C17" s="51"/>
    </row>
    <row r="18" spans="2:3" ht="12.75" hidden="1">
      <c r="B18" s="51"/>
      <c r="C18" s="51"/>
    </row>
    <row r="19" spans="2:3" ht="12.75" hidden="1">
      <c r="B19" s="51"/>
      <c r="C19" s="51"/>
    </row>
    <row r="20" spans="2:3" ht="12.75" hidden="1">
      <c r="B20" s="51"/>
      <c r="C20" s="51"/>
    </row>
    <row r="21" spans="2:3" ht="12.75" hidden="1">
      <c r="B21" s="51"/>
      <c r="C21" s="51"/>
    </row>
    <row r="27" spans="2:3" ht="12.75" hidden="1">
      <c r="B27" s="51"/>
      <c r="C27" s="51"/>
    </row>
    <row r="28" spans="2:3" ht="12.75" hidden="1">
      <c r="B28" s="51"/>
      <c r="C28" s="51"/>
    </row>
    <row r="29" spans="2:3" ht="12.75" hidden="1">
      <c r="B29" s="51"/>
      <c r="C29" s="51"/>
    </row>
    <row r="30" spans="2:3" ht="12.75" hidden="1">
      <c r="B30" s="51"/>
      <c r="C30" s="51"/>
    </row>
    <row r="31" spans="2:3" ht="12.75" hidden="1">
      <c r="B31" s="51"/>
      <c r="C31" s="51"/>
    </row>
    <row r="32" spans="2:3" ht="12.75" hidden="1">
      <c r="B32" s="51"/>
      <c r="C32" s="51"/>
    </row>
    <row r="33" spans="2:3" ht="12.75" hidden="1">
      <c r="B33" s="51"/>
      <c r="C33" s="51"/>
    </row>
    <row r="34" spans="2:3" ht="12.75" hidden="1">
      <c r="B34" s="51"/>
      <c r="C34" s="51"/>
    </row>
    <row r="35" spans="2:3" ht="12.75" hidden="1">
      <c r="B35" s="51"/>
      <c r="C35" s="51"/>
    </row>
    <row r="36" spans="2:3" ht="12.75" hidden="1">
      <c r="B36" s="51"/>
      <c r="C36" s="51"/>
    </row>
    <row r="37" spans="2:3" ht="12.75" hidden="1">
      <c r="B37" s="51"/>
      <c r="C37" s="51"/>
    </row>
    <row r="38" spans="2:3" ht="12.75" hidden="1">
      <c r="B38" s="51"/>
      <c r="C38" s="51"/>
    </row>
    <row r="39" spans="2:3" ht="12.75" hidden="1">
      <c r="B39" s="51"/>
      <c r="C39" s="51"/>
    </row>
    <row r="40" spans="2:3" ht="12.75" hidden="1">
      <c r="B40" s="51"/>
      <c r="C40" s="51"/>
    </row>
    <row r="46" spans="2:3" ht="12.75" hidden="1">
      <c r="B46" s="51"/>
      <c r="C46" s="51"/>
    </row>
    <row r="47" spans="2:3" ht="12.75" hidden="1">
      <c r="B47" s="51"/>
      <c r="C47" s="51"/>
    </row>
    <row r="48" spans="2:3" ht="12.75" hidden="1">
      <c r="B48" s="51"/>
      <c r="C48" s="51"/>
    </row>
    <row r="49" spans="2:3" ht="12.75" hidden="1">
      <c r="B49" s="51"/>
      <c r="C49" s="51"/>
    </row>
    <row r="50" spans="2:3" ht="12.75" hidden="1">
      <c r="B50" s="51"/>
      <c r="C50" s="51"/>
    </row>
    <row r="51" spans="2:3" ht="12.75" hidden="1">
      <c r="B51" s="51"/>
      <c r="C51" s="51"/>
    </row>
    <row r="52" spans="2:3" ht="12.75" hidden="1">
      <c r="B52" s="51"/>
      <c r="C52" s="51"/>
    </row>
    <row r="53" spans="2:3" ht="12.75" hidden="1">
      <c r="B53" s="51"/>
      <c r="C53" s="51"/>
    </row>
    <row r="54" spans="2:3" ht="12.75" hidden="1">
      <c r="B54" s="51"/>
      <c r="C54" s="51"/>
    </row>
    <row r="55" spans="2:3" ht="12.75" hidden="1">
      <c r="B55" s="51"/>
      <c r="C55" s="51"/>
    </row>
    <row r="56" spans="2:3" ht="12.75" hidden="1">
      <c r="B56" s="51"/>
      <c r="C56" s="51"/>
    </row>
    <row r="57" spans="2:3" ht="12.75" hidden="1">
      <c r="B57" s="51"/>
      <c r="C57" s="51"/>
    </row>
    <row r="58" spans="2:3" ht="12.75" hidden="1">
      <c r="B58" s="51"/>
      <c r="C58" s="51"/>
    </row>
    <row r="59" spans="2:3" ht="12.75" hidden="1">
      <c r="B59" s="51"/>
      <c r="C59" s="51"/>
    </row>
  </sheetData>
  <sheetProtection/>
  <printOptions/>
  <pageMargins left="0.75" right="0.75" top="1" bottom="1" header="0.5" footer="0.5"/>
  <pageSetup fitToHeight="1" fitToWidth="1"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>
    <tabColor indexed="41"/>
    <pageSetUpPr fitToPage="1"/>
  </sheetPr>
  <dimension ref="A1:F60"/>
  <sheetViews>
    <sheetView workbookViewId="0" topLeftCell="A1">
      <selection activeCell="E7" sqref="E7"/>
    </sheetView>
  </sheetViews>
  <sheetFormatPr defaultColWidth="9.140625" defaultRowHeight="12.75"/>
  <cols>
    <col min="1" max="1" width="19.57421875" style="0" bestFit="1" customWidth="1"/>
    <col min="2" max="2" width="15.28125" style="0" bestFit="1" customWidth="1"/>
    <col min="3" max="3" width="21.421875" style="0" customWidth="1"/>
    <col min="4" max="4" width="15.28125" style="0" customWidth="1"/>
    <col min="5" max="5" width="17.421875" style="0" customWidth="1"/>
    <col min="6" max="6" width="16.57421875" style="0" customWidth="1"/>
  </cols>
  <sheetData>
    <row r="1" spans="1:6" ht="15.75">
      <c r="A1" s="72" t="s">
        <v>72</v>
      </c>
      <c r="B1" s="72"/>
      <c r="C1" s="72"/>
      <c r="D1" s="72"/>
      <c r="E1" s="72"/>
      <c r="F1" s="72"/>
    </row>
    <row r="2" spans="1:6" ht="7.5" customHeight="1">
      <c r="A2" s="72"/>
      <c r="B2" s="72"/>
      <c r="C2" s="72"/>
      <c r="D2" s="72"/>
      <c r="E2" s="72"/>
      <c r="F2" s="72"/>
    </row>
    <row r="3" spans="1:6" ht="15.75">
      <c r="A3" s="72" t="s">
        <v>54</v>
      </c>
      <c r="B3" s="72"/>
      <c r="C3" s="72"/>
      <c r="D3" s="72"/>
      <c r="E3" s="72"/>
      <c r="F3" s="72"/>
    </row>
    <row r="5" ht="13.5" thickBot="1"/>
    <row r="6" spans="1:6" ht="15.75" customHeight="1">
      <c r="A6" s="70" t="s">
        <v>65</v>
      </c>
      <c r="B6" s="73" t="s">
        <v>55</v>
      </c>
      <c r="C6" s="73"/>
      <c r="D6" s="73"/>
      <c r="E6" s="73"/>
      <c r="F6" s="73"/>
    </row>
    <row r="7" spans="1:6" ht="63.75" thickBot="1">
      <c r="A7" s="71"/>
      <c r="B7" s="2" t="s">
        <v>57</v>
      </c>
      <c r="C7" s="15" t="s">
        <v>58</v>
      </c>
      <c r="D7" s="3" t="s">
        <v>59</v>
      </c>
      <c r="E7" s="3" t="s">
        <v>66</v>
      </c>
      <c r="F7" s="4" t="s">
        <v>60</v>
      </c>
    </row>
    <row r="8" spans="1:6" ht="15.75">
      <c r="A8" s="17" t="s">
        <v>1</v>
      </c>
      <c r="B8" s="47">
        <v>0</v>
      </c>
      <c r="C8" s="48">
        <f>'TMEE_Cardiopatía isquémica'!C8</f>
        <v>0</v>
      </c>
      <c r="D8" s="5" t="e">
        <f aca="true" t="shared" si="0" ref="D8:D22">B8/C8*100000</f>
        <v>#DIV/0!</v>
      </c>
      <c r="E8" s="24">
        <v>0.09349936682144364</v>
      </c>
      <c r="F8" s="6" t="e">
        <f aca="true" t="shared" si="1" ref="F8:F21">D8*E8</f>
        <v>#DIV/0!</v>
      </c>
    </row>
    <row r="9" spans="1:6" ht="15.75">
      <c r="A9" s="19" t="s">
        <v>42</v>
      </c>
      <c r="B9" s="49">
        <v>0</v>
      </c>
      <c r="C9" s="48">
        <f>'TMEE_Cardiopatía isquémica'!C9</f>
        <v>0</v>
      </c>
      <c r="D9" s="7" t="e">
        <f t="shared" si="0"/>
        <v>#DIV/0!</v>
      </c>
      <c r="E9" s="21">
        <v>0.09170536091177711</v>
      </c>
      <c r="F9" s="8" t="e">
        <f t="shared" si="1"/>
        <v>#DIV/0!</v>
      </c>
    </row>
    <row r="10" spans="1:6" ht="15.75">
      <c r="A10" s="19" t="s">
        <v>43</v>
      </c>
      <c r="B10" s="49">
        <v>0</v>
      </c>
      <c r="C10" s="48">
        <f>'TMEE_Cardiopatía isquémica'!C10</f>
        <v>0</v>
      </c>
      <c r="D10" s="7" t="e">
        <f t="shared" si="0"/>
        <v>#DIV/0!</v>
      </c>
      <c r="E10" s="21">
        <v>0.09075559307724777</v>
      </c>
      <c r="F10" s="8" t="e">
        <f t="shared" si="1"/>
        <v>#DIV/0!</v>
      </c>
    </row>
    <row r="11" spans="1:6" ht="15.75">
      <c r="A11" s="17" t="s">
        <v>25</v>
      </c>
      <c r="B11" s="49">
        <v>0</v>
      </c>
      <c r="C11" s="48">
        <f>'TMEE_Cardiopatía isquémica'!C11</f>
        <v>0</v>
      </c>
      <c r="D11" s="7" t="e">
        <f t="shared" si="0"/>
        <v>#DIV/0!</v>
      </c>
      <c r="E11" s="21">
        <v>0.08938370620514985</v>
      </c>
      <c r="F11" s="8" t="e">
        <f t="shared" si="1"/>
        <v>#DIV/0!</v>
      </c>
    </row>
    <row r="12" spans="1:6" ht="15.75">
      <c r="A12" s="17" t="s">
        <v>26</v>
      </c>
      <c r="B12" s="49">
        <v>0</v>
      </c>
      <c r="C12" s="48">
        <f>'TMEE_Cardiopatía isquémica'!C12</f>
        <v>0</v>
      </c>
      <c r="D12" s="7" t="e">
        <f t="shared" si="0"/>
        <v>#DIV/0!</v>
      </c>
      <c r="E12" s="21">
        <v>0.08674546222034614</v>
      </c>
      <c r="F12" s="8" t="e">
        <f t="shared" si="1"/>
        <v>#DIV/0!</v>
      </c>
    </row>
    <row r="13" spans="1:6" ht="15.75">
      <c r="A13" s="17" t="s">
        <v>27</v>
      </c>
      <c r="B13" s="49">
        <v>0</v>
      </c>
      <c r="C13" s="48">
        <f>'TMEE_Cardiopatía isquémica'!C13</f>
        <v>0</v>
      </c>
      <c r="D13" s="7" t="e">
        <f t="shared" si="0"/>
        <v>#DIV/0!</v>
      </c>
      <c r="E13" s="21">
        <v>0.0836850991979738</v>
      </c>
      <c r="F13" s="8" t="e">
        <f t="shared" si="1"/>
        <v>#DIV/0!</v>
      </c>
    </row>
    <row r="14" spans="1:6" ht="15.75">
      <c r="A14" s="17" t="s">
        <v>28</v>
      </c>
      <c r="B14" s="49">
        <v>0</v>
      </c>
      <c r="C14" s="48">
        <f>'TMEE_Cardiopatía isquémica'!C14</f>
        <v>0</v>
      </c>
      <c r="D14" s="7" t="e">
        <f t="shared" si="0"/>
        <v>#DIV/0!</v>
      </c>
      <c r="E14" s="21">
        <v>0.08030814689742508</v>
      </c>
      <c r="F14" s="8" t="e">
        <f t="shared" si="1"/>
        <v>#DIV/0!</v>
      </c>
    </row>
    <row r="15" spans="1:6" ht="15.75">
      <c r="A15" s="17" t="s">
        <v>29</v>
      </c>
      <c r="B15" s="49">
        <v>0</v>
      </c>
      <c r="C15" s="48">
        <f>'TMEE_Cardiopatía isquémica'!C15</f>
        <v>0</v>
      </c>
      <c r="D15" s="7" t="e">
        <f t="shared" si="0"/>
        <v>#DIV/0!</v>
      </c>
      <c r="E15" s="21">
        <v>0.07545377796538624</v>
      </c>
      <c r="F15" s="8" t="e">
        <f t="shared" si="1"/>
        <v>#DIV/0!</v>
      </c>
    </row>
    <row r="16" spans="1:6" ht="15.75">
      <c r="A16" s="17" t="s">
        <v>30</v>
      </c>
      <c r="B16" s="49">
        <v>0</v>
      </c>
      <c r="C16" s="48">
        <f>'TMEE_Cardiopatía isquémica'!C16</f>
        <v>0</v>
      </c>
      <c r="D16" s="7" t="e">
        <f t="shared" si="0"/>
        <v>#DIV/0!</v>
      </c>
      <c r="E16" s="20">
        <v>0.06954411143942592</v>
      </c>
      <c r="F16" s="8" t="e">
        <f t="shared" si="1"/>
        <v>#DIV/0!</v>
      </c>
    </row>
    <row r="17" spans="1:6" ht="15.75">
      <c r="A17" s="17" t="s">
        <v>31</v>
      </c>
      <c r="B17" s="49">
        <v>0</v>
      </c>
      <c r="C17" s="48">
        <f>'TMEE_Cardiopatía isquémica'!C17</f>
        <v>0</v>
      </c>
      <c r="D17" s="7" t="e">
        <f t="shared" si="0"/>
        <v>#DIV/0!</v>
      </c>
      <c r="E17" s="20">
        <v>0.06373997467285775</v>
      </c>
      <c r="F17" s="8" t="e">
        <f t="shared" si="1"/>
        <v>#DIV/0!</v>
      </c>
    </row>
    <row r="18" spans="1:6" ht="15.75">
      <c r="A18" s="17" t="s">
        <v>32</v>
      </c>
      <c r="B18" s="49">
        <v>0</v>
      </c>
      <c r="C18" s="48">
        <f>'TMEE_Cardiopatía isquémica'!C18</f>
        <v>0</v>
      </c>
      <c r="D18" s="7" t="e">
        <f t="shared" si="0"/>
        <v>#DIV/0!</v>
      </c>
      <c r="E18" s="20">
        <v>0.05666948079358379</v>
      </c>
      <c r="F18" s="8" t="e">
        <f t="shared" si="1"/>
        <v>#DIV/0!</v>
      </c>
    </row>
    <row r="19" spans="1:6" ht="15.75">
      <c r="A19" s="17" t="s">
        <v>33</v>
      </c>
      <c r="B19" s="49">
        <v>0</v>
      </c>
      <c r="C19" s="48">
        <f>'TMEE_Cardiopatía isquémica'!C19</f>
        <v>0</v>
      </c>
      <c r="D19" s="7" t="e">
        <f t="shared" si="0"/>
        <v>#DIV/0!</v>
      </c>
      <c r="E19" s="20">
        <v>0.0480160405234276</v>
      </c>
      <c r="F19" s="8" t="e">
        <f t="shared" si="1"/>
        <v>#DIV/0!</v>
      </c>
    </row>
    <row r="20" spans="1:6" ht="15.75">
      <c r="A20" s="17" t="s">
        <v>34</v>
      </c>
      <c r="B20" s="49">
        <v>0</v>
      </c>
      <c r="C20" s="48">
        <f>'TMEE_Cardiopatía isquémica'!C20</f>
        <v>0</v>
      </c>
      <c r="D20" s="7" t="e">
        <f t="shared" si="0"/>
        <v>#DIV/0!</v>
      </c>
      <c r="E20" s="20">
        <v>0.039257070493879276</v>
      </c>
      <c r="F20" s="8" t="e">
        <f t="shared" si="1"/>
        <v>#DIV/0!</v>
      </c>
    </row>
    <row r="21" spans="1:6" ht="15.75">
      <c r="A21" s="17" t="s">
        <v>2</v>
      </c>
      <c r="B21" s="50">
        <v>0</v>
      </c>
      <c r="C21" s="48">
        <f>'TMEE_Cardiopatía isquémica'!C21</f>
        <v>0</v>
      </c>
      <c r="D21" s="7" t="e">
        <f t="shared" si="0"/>
        <v>#DIV/0!</v>
      </c>
      <c r="E21" s="25">
        <v>0.03123680878007598</v>
      </c>
      <c r="F21" s="8" t="e">
        <f t="shared" si="1"/>
        <v>#DIV/0!</v>
      </c>
    </row>
    <row r="22" spans="1:6" ht="16.5" thickBot="1">
      <c r="A22" s="9" t="s">
        <v>0</v>
      </c>
      <c r="B22" s="10">
        <f>SUM(B8:B21)</f>
        <v>0</v>
      </c>
      <c r="C22" s="26">
        <f>SUM(C8:C21)</f>
        <v>0</v>
      </c>
      <c r="D22" s="11" t="e">
        <f t="shared" si="0"/>
        <v>#DIV/0!</v>
      </c>
      <c r="E22" s="12">
        <f>SUM(E8:E21)</f>
        <v>0.9999999999999999</v>
      </c>
      <c r="F22" s="13" t="e">
        <f>SUM(F8:F21)</f>
        <v>#DIV/0!</v>
      </c>
    </row>
    <row r="23" spans="1:6" ht="15">
      <c r="A23" s="1"/>
      <c r="B23" s="1"/>
      <c r="C23" s="16"/>
      <c r="D23" s="1"/>
      <c r="E23" s="1"/>
      <c r="F23" s="1"/>
    </row>
    <row r="24" spans="1:6" ht="15.75" thickBot="1">
      <c r="A24" s="1"/>
      <c r="B24" s="1"/>
      <c r="C24" s="16"/>
      <c r="D24" s="1"/>
      <c r="E24" s="1"/>
      <c r="F24" s="1"/>
    </row>
    <row r="25" spans="1:6" ht="15.75" customHeight="1">
      <c r="A25" s="70" t="s">
        <v>65</v>
      </c>
      <c r="B25" s="73" t="s">
        <v>61</v>
      </c>
      <c r="C25" s="73"/>
      <c r="D25" s="73"/>
      <c r="E25" s="73"/>
      <c r="F25" s="73"/>
    </row>
    <row r="26" spans="1:6" ht="63.75" thickBot="1">
      <c r="A26" s="71"/>
      <c r="B26" s="2" t="s">
        <v>57</v>
      </c>
      <c r="C26" s="15" t="s">
        <v>58</v>
      </c>
      <c r="D26" s="3" t="s">
        <v>59</v>
      </c>
      <c r="E26" s="3" t="s">
        <v>66</v>
      </c>
      <c r="F26" s="4" t="s">
        <v>60</v>
      </c>
    </row>
    <row r="27" spans="1:6" ht="15.75">
      <c r="A27" s="17" t="s">
        <v>1</v>
      </c>
      <c r="B27" s="47">
        <v>0</v>
      </c>
      <c r="C27" s="48">
        <f>'TMEE_Cardiopatía isquémica'!C27</f>
        <v>0</v>
      </c>
      <c r="D27" s="5" t="e">
        <f aca="true" t="shared" si="2" ref="D27:D41">B27/C27*100000</f>
        <v>#DIV/0!</v>
      </c>
      <c r="E27" s="24">
        <v>0.09349936682144364</v>
      </c>
      <c r="F27" s="6" t="e">
        <f aca="true" t="shared" si="3" ref="F27:F40">D27*E27</f>
        <v>#DIV/0!</v>
      </c>
    </row>
    <row r="28" spans="1:6" ht="15.75">
      <c r="A28" s="19" t="s">
        <v>42</v>
      </c>
      <c r="B28" s="49">
        <v>0</v>
      </c>
      <c r="C28" s="48">
        <f>'TMEE_Cardiopatía isquémica'!C28</f>
        <v>0</v>
      </c>
      <c r="D28" s="7" t="e">
        <f t="shared" si="2"/>
        <v>#DIV/0!</v>
      </c>
      <c r="E28" s="21">
        <v>0.09170536091177711</v>
      </c>
      <c r="F28" s="8" t="e">
        <f t="shared" si="3"/>
        <v>#DIV/0!</v>
      </c>
    </row>
    <row r="29" spans="1:6" ht="15.75">
      <c r="A29" s="19" t="s">
        <v>43</v>
      </c>
      <c r="B29" s="49">
        <v>0</v>
      </c>
      <c r="C29" s="48">
        <f>'TMEE_Cardiopatía isquémica'!C29</f>
        <v>0</v>
      </c>
      <c r="D29" s="7" t="e">
        <f t="shared" si="2"/>
        <v>#DIV/0!</v>
      </c>
      <c r="E29" s="21">
        <v>0.09075559307724777</v>
      </c>
      <c r="F29" s="8" t="e">
        <f t="shared" si="3"/>
        <v>#DIV/0!</v>
      </c>
    </row>
    <row r="30" spans="1:6" ht="15.75">
      <c r="A30" s="17" t="s">
        <v>25</v>
      </c>
      <c r="B30" s="49">
        <v>0</v>
      </c>
      <c r="C30" s="48">
        <f>'TMEE_Cardiopatía isquémica'!C30</f>
        <v>0</v>
      </c>
      <c r="D30" s="7" t="e">
        <f t="shared" si="2"/>
        <v>#DIV/0!</v>
      </c>
      <c r="E30" s="21">
        <v>0.08938370620514985</v>
      </c>
      <c r="F30" s="8" t="e">
        <f t="shared" si="3"/>
        <v>#DIV/0!</v>
      </c>
    </row>
    <row r="31" spans="1:6" ht="15.75">
      <c r="A31" s="17" t="s">
        <v>26</v>
      </c>
      <c r="B31" s="49">
        <v>0</v>
      </c>
      <c r="C31" s="48">
        <f>'TMEE_Cardiopatía isquémica'!C31</f>
        <v>0</v>
      </c>
      <c r="D31" s="7" t="e">
        <f t="shared" si="2"/>
        <v>#DIV/0!</v>
      </c>
      <c r="E31" s="21">
        <v>0.08674546222034614</v>
      </c>
      <c r="F31" s="8" t="e">
        <f t="shared" si="3"/>
        <v>#DIV/0!</v>
      </c>
    </row>
    <row r="32" spans="1:6" ht="15.75">
      <c r="A32" s="17" t="s">
        <v>27</v>
      </c>
      <c r="B32" s="49">
        <v>0</v>
      </c>
      <c r="C32" s="48">
        <f>'TMEE_Cardiopatía isquémica'!C32</f>
        <v>0</v>
      </c>
      <c r="D32" s="7" t="e">
        <f t="shared" si="2"/>
        <v>#DIV/0!</v>
      </c>
      <c r="E32" s="21">
        <v>0.0836850991979738</v>
      </c>
      <c r="F32" s="8" t="e">
        <f t="shared" si="3"/>
        <v>#DIV/0!</v>
      </c>
    </row>
    <row r="33" spans="1:6" ht="15.75">
      <c r="A33" s="17" t="s">
        <v>28</v>
      </c>
      <c r="B33" s="49">
        <v>0</v>
      </c>
      <c r="C33" s="48">
        <f>'TMEE_Cardiopatía isquémica'!C33</f>
        <v>0</v>
      </c>
      <c r="D33" s="7" t="e">
        <f t="shared" si="2"/>
        <v>#DIV/0!</v>
      </c>
      <c r="E33" s="21">
        <v>0.08030814689742508</v>
      </c>
      <c r="F33" s="8" t="e">
        <f t="shared" si="3"/>
        <v>#DIV/0!</v>
      </c>
    </row>
    <row r="34" spans="1:6" ht="15.75">
      <c r="A34" s="17" t="s">
        <v>29</v>
      </c>
      <c r="B34" s="49">
        <v>0</v>
      </c>
      <c r="C34" s="48">
        <f>'TMEE_Cardiopatía isquémica'!C34</f>
        <v>0</v>
      </c>
      <c r="D34" s="7" t="e">
        <f t="shared" si="2"/>
        <v>#DIV/0!</v>
      </c>
      <c r="E34" s="21">
        <v>0.07545377796538624</v>
      </c>
      <c r="F34" s="8" t="e">
        <f t="shared" si="3"/>
        <v>#DIV/0!</v>
      </c>
    </row>
    <row r="35" spans="1:6" ht="15.75">
      <c r="A35" s="17" t="s">
        <v>30</v>
      </c>
      <c r="B35" s="49">
        <v>0</v>
      </c>
      <c r="C35" s="48">
        <f>'TMEE_Cardiopatía isquémica'!C35</f>
        <v>0</v>
      </c>
      <c r="D35" s="7" t="e">
        <f t="shared" si="2"/>
        <v>#DIV/0!</v>
      </c>
      <c r="E35" s="20">
        <v>0.06954411143942592</v>
      </c>
      <c r="F35" s="8" t="e">
        <f t="shared" si="3"/>
        <v>#DIV/0!</v>
      </c>
    </row>
    <row r="36" spans="1:6" ht="15.75">
      <c r="A36" s="17" t="s">
        <v>31</v>
      </c>
      <c r="B36" s="49">
        <v>0</v>
      </c>
      <c r="C36" s="48">
        <f>'TMEE_Cardiopatía isquémica'!C36</f>
        <v>0</v>
      </c>
      <c r="D36" s="7" t="e">
        <f t="shared" si="2"/>
        <v>#DIV/0!</v>
      </c>
      <c r="E36" s="20">
        <v>0.06373997467285775</v>
      </c>
      <c r="F36" s="8" t="e">
        <f t="shared" si="3"/>
        <v>#DIV/0!</v>
      </c>
    </row>
    <row r="37" spans="1:6" ht="15.75">
      <c r="A37" s="17" t="s">
        <v>32</v>
      </c>
      <c r="B37" s="49">
        <v>0</v>
      </c>
      <c r="C37" s="48">
        <f>'TMEE_Cardiopatía isquémica'!C37</f>
        <v>0</v>
      </c>
      <c r="D37" s="7" t="e">
        <f t="shared" si="2"/>
        <v>#DIV/0!</v>
      </c>
      <c r="E37" s="20">
        <v>0.05666948079358379</v>
      </c>
      <c r="F37" s="8" t="e">
        <f t="shared" si="3"/>
        <v>#DIV/0!</v>
      </c>
    </row>
    <row r="38" spans="1:6" ht="15.75">
      <c r="A38" s="17" t="s">
        <v>33</v>
      </c>
      <c r="B38" s="49">
        <v>0</v>
      </c>
      <c r="C38" s="48">
        <f>'TMEE_Cardiopatía isquémica'!C38</f>
        <v>0</v>
      </c>
      <c r="D38" s="7" t="e">
        <f t="shared" si="2"/>
        <v>#DIV/0!</v>
      </c>
      <c r="E38" s="20">
        <v>0.0480160405234276</v>
      </c>
      <c r="F38" s="8" t="e">
        <f t="shared" si="3"/>
        <v>#DIV/0!</v>
      </c>
    </row>
    <row r="39" spans="1:6" ht="15.75">
      <c r="A39" s="17" t="s">
        <v>34</v>
      </c>
      <c r="B39" s="49">
        <v>0</v>
      </c>
      <c r="C39" s="48">
        <f>'TMEE_Cardiopatía isquémica'!C39</f>
        <v>0</v>
      </c>
      <c r="D39" s="7" t="e">
        <f t="shared" si="2"/>
        <v>#DIV/0!</v>
      </c>
      <c r="E39" s="20">
        <v>0.039257070493879276</v>
      </c>
      <c r="F39" s="8" t="e">
        <f t="shared" si="3"/>
        <v>#DIV/0!</v>
      </c>
    </row>
    <row r="40" spans="1:6" ht="15.75">
      <c r="A40" s="17" t="s">
        <v>2</v>
      </c>
      <c r="B40" s="50">
        <v>0</v>
      </c>
      <c r="C40" s="48">
        <f>'TMEE_Cardiopatía isquémica'!C40</f>
        <v>0</v>
      </c>
      <c r="D40" s="7" t="e">
        <f t="shared" si="2"/>
        <v>#DIV/0!</v>
      </c>
      <c r="E40" s="25">
        <v>0.03123680878007598</v>
      </c>
      <c r="F40" s="8" t="e">
        <f t="shared" si="3"/>
        <v>#DIV/0!</v>
      </c>
    </row>
    <row r="41" spans="1:6" ht="16.5" thickBot="1">
      <c r="A41" s="9" t="s">
        <v>0</v>
      </c>
      <c r="B41" s="10">
        <f>SUM(B27:B40)</f>
        <v>0</v>
      </c>
      <c r="C41" s="26">
        <f>SUM(C27:C40)</f>
        <v>0</v>
      </c>
      <c r="D41" s="11" t="e">
        <f t="shared" si="2"/>
        <v>#DIV/0!</v>
      </c>
      <c r="E41" s="12">
        <f>SUM(E27:E40)</f>
        <v>0.9999999999999999</v>
      </c>
      <c r="F41" s="13" t="e">
        <f>SUM(F27:F40)</f>
        <v>#DIV/0!</v>
      </c>
    </row>
    <row r="42" ht="12.75">
      <c r="C42" s="14"/>
    </row>
    <row r="43" ht="13.5" thickBot="1">
      <c r="C43" s="14"/>
    </row>
    <row r="44" spans="1:6" ht="15.75" customHeight="1">
      <c r="A44" s="70" t="s">
        <v>65</v>
      </c>
      <c r="B44" s="73" t="s">
        <v>62</v>
      </c>
      <c r="C44" s="73"/>
      <c r="D44" s="73"/>
      <c r="E44" s="73"/>
      <c r="F44" s="73"/>
    </row>
    <row r="45" spans="1:6" ht="63.75" thickBot="1">
      <c r="A45" s="71"/>
      <c r="B45" s="2" t="s">
        <v>57</v>
      </c>
      <c r="C45" s="15" t="s">
        <v>58</v>
      </c>
      <c r="D45" s="3" t="s">
        <v>59</v>
      </c>
      <c r="E45" s="3" t="s">
        <v>66</v>
      </c>
      <c r="F45" s="4" t="s">
        <v>60</v>
      </c>
    </row>
    <row r="46" spans="1:6" ht="15.75">
      <c r="A46" s="17" t="s">
        <v>1</v>
      </c>
      <c r="B46" s="47">
        <v>0</v>
      </c>
      <c r="C46" s="48">
        <f>'TMEE_Cardiopatía isquémica'!C46</f>
        <v>0</v>
      </c>
      <c r="D46" s="5" t="e">
        <f aca="true" t="shared" si="4" ref="D46:D60">B46/C46*100000</f>
        <v>#DIV/0!</v>
      </c>
      <c r="E46" s="24">
        <v>0.09349936682144364</v>
      </c>
      <c r="F46" s="6" t="e">
        <f aca="true" t="shared" si="5" ref="F46:F59">D46*E46</f>
        <v>#DIV/0!</v>
      </c>
    </row>
    <row r="47" spans="1:6" ht="15.75">
      <c r="A47" s="19" t="s">
        <v>42</v>
      </c>
      <c r="B47" s="49">
        <v>0</v>
      </c>
      <c r="C47" s="48">
        <f>'TMEE_Cardiopatía isquémica'!C47</f>
        <v>0</v>
      </c>
      <c r="D47" s="7" t="e">
        <f t="shared" si="4"/>
        <v>#DIV/0!</v>
      </c>
      <c r="E47" s="21">
        <v>0.09170536091177711</v>
      </c>
      <c r="F47" s="8" t="e">
        <f t="shared" si="5"/>
        <v>#DIV/0!</v>
      </c>
    </row>
    <row r="48" spans="1:6" ht="15.75">
      <c r="A48" s="19" t="s">
        <v>43</v>
      </c>
      <c r="B48" s="49">
        <v>0</v>
      </c>
      <c r="C48" s="48">
        <f>'TMEE_Cardiopatía isquémica'!C48</f>
        <v>0</v>
      </c>
      <c r="D48" s="7" t="e">
        <f t="shared" si="4"/>
        <v>#DIV/0!</v>
      </c>
      <c r="E48" s="21">
        <v>0.09075559307724777</v>
      </c>
      <c r="F48" s="8" t="e">
        <f t="shared" si="5"/>
        <v>#DIV/0!</v>
      </c>
    </row>
    <row r="49" spans="1:6" ht="15.75">
      <c r="A49" s="17" t="s">
        <v>25</v>
      </c>
      <c r="B49" s="49">
        <v>0</v>
      </c>
      <c r="C49" s="48">
        <f>'TMEE_Cardiopatía isquémica'!C49</f>
        <v>0</v>
      </c>
      <c r="D49" s="7" t="e">
        <f t="shared" si="4"/>
        <v>#DIV/0!</v>
      </c>
      <c r="E49" s="21">
        <v>0.08938370620514985</v>
      </c>
      <c r="F49" s="8" t="e">
        <f t="shared" si="5"/>
        <v>#DIV/0!</v>
      </c>
    </row>
    <row r="50" spans="1:6" ht="15.75">
      <c r="A50" s="17" t="s">
        <v>26</v>
      </c>
      <c r="B50" s="49">
        <v>0</v>
      </c>
      <c r="C50" s="48">
        <f>'TMEE_Cardiopatía isquémica'!C50</f>
        <v>0</v>
      </c>
      <c r="D50" s="7" t="e">
        <f t="shared" si="4"/>
        <v>#DIV/0!</v>
      </c>
      <c r="E50" s="21">
        <v>0.08674546222034614</v>
      </c>
      <c r="F50" s="8" t="e">
        <f t="shared" si="5"/>
        <v>#DIV/0!</v>
      </c>
    </row>
    <row r="51" spans="1:6" ht="15.75">
      <c r="A51" s="17" t="s">
        <v>27</v>
      </c>
      <c r="B51" s="49">
        <v>0</v>
      </c>
      <c r="C51" s="48">
        <f>'TMEE_Cardiopatía isquémica'!C51</f>
        <v>0</v>
      </c>
      <c r="D51" s="7" t="e">
        <f t="shared" si="4"/>
        <v>#DIV/0!</v>
      </c>
      <c r="E51" s="21">
        <v>0.0836850991979738</v>
      </c>
      <c r="F51" s="8" t="e">
        <f t="shared" si="5"/>
        <v>#DIV/0!</v>
      </c>
    </row>
    <row r="52" spans="1:6" ht="15.75">
      <c r="A52" s="17" t="s">
        <v>28</v>
      </c>
      <c r="B52" s="49">
        <v>0</v>
      </c>
      <c r="C52" s="48">
        <f>'TMEE_Cardiopatía isquémica'!C52</f>
        <v>0</v>
      </c>
      <c r="D52" s="7" t="e">
        <f t="shared" si="4"/>
        <v>#DIV/0!</v>
      </c>
      <c r="E52" s="21">
        <v>0.08030814689742508</v>
      </c>
      <c r="F52" s="8" t="e">
        <f t="shared" si="5"/>
        <v>#DIV/0!</v>
      </c>
    </row>
    <row r="53" spans="1:6" ht="15.75">
      <c r="A53" s="17" t="s">
        <v>29</v>
      </c>
      <c r="B53" s="49">
        <v>0</v>
      </c>
      <c r="C53" s="48">
        <f>'TMEE_Cardiopatía isquémica'!C53</f>
        <v>0</v>
      </c>
      <c r="D53" s="7" t="e">
        <f t="shared" si="4"/>
        <v>#DIV/0!</v>
      </c>
      <c r="E53" s="21">
        <v>0.07545377796538624</v>
      </c>
      <c r="F53" s="8" t="e">
        <f t="shared" si="5"/>
        <v>#DIV/0!</v>
      </c>
    </row>
    <row r="54" spans="1:6" ht="15.75">
      <c r="A54" s="17" t="s">
        <v>30</v>
      </c>
      <c r="B54" s="49">
        <v>0</v>
      </c>
      <c r="C54" s="48">
        <f>'TMEE_Cardiopatía isquémica'!C54</f>
        <v>0</v>
      </c>
      <c r="D54" s="7" t="e">
        <f t="shared" si="4"/>
        <v>#DIV/0!</v>
      </c>
      <c r="E54" s="20">
        <v>0.06954411143942592</v>
      </c>
      <c r="F54" s="8" t="e">
        <f t="shared" si="5"/>
        <v>#DIV/0!</v>
      </c>
    </row>
    <row r="55" spans="1:6" ht="15.75">
      <c r="A55" s="17" t="s">
        <v>31</v>
      </c>
      <c r="B55" s="49">
        <v>0</v>
      </c>
      <c r="C55" s="48">
        <f>'TMEE_Cardiopatía isquémica'!C55</f>
        <v>0</v>
      </c>
      <c r="D55" s="7" t="e">
        <f t="shared" si="4"/>
        <v>#DIV/0!</v>
      </c>
      <c r="E55" s="20">
        <v>0.06373997467285775</v>
      </c>
      <c r="F55" s="8" t="e">
        <f t="shared" si="5"/>
        <v>#DIV/0!</v>
      </c>
    </row>
    <row r="56" spans="1:6" ht="15.75">
      <c r="A56" s="17" t="s">
        <v>32</v>
      </c>
      <c r="B56" s="49">
        <v>0</v>
      </c>
      <c r="C56" s="48">
        <f>'TMEE_Cardiopatía isquémica'!C56</f>
        <v>0</v>
      </c>
      <c r="D56" s="7" t="e">
        <f t="shared" si="4"/>
        <v>#DIV/0!</v>
      </c>
      <c r="E56" s="20">
        <v>0.05666948079358379</v>
      </c>
      <c r="F56" s="8" t="e">
        <f t="shared" si="5"/>
        <v>#DIV/0!</v>
      </c>
    </row>
    <row r="57" spans="1:6" ht="15.75">
      <c r="A57" s="17" t="s">
        <v>33</v>
      </c>
      <c r="B57" s="49">
        <v>0</v>
      </c>
      <c r="C57" s="48">
        <f>'TMEE_Cardiopatía isquémica'!C57</f>
        <v>0</v>
      </c>
      <c r="D57" s="7" t="e">
        <f t="shared" si="4"/>
        <v>#DIV/0!</v>
      </c>
      <c r="E57" s="20">
        <v>0.0480160405234276</v>
      </c>
      <c r="F57" s="8" t="e">
        <f t="shared" si="5"/>
        <v>#DIV/0!</v>
      </c>
    </row>
    <row r="58" spans="1:6" ht="15.75">
      <c r="A58" s="17" t="s">
        <v>34</v>
      </c>
      <c r="B58" s="49">
        <v>0</v>
      </c>
      <c r="C58" s="48">
        <f>'TMEE_Cardiopatía isquémica'!C58</f>
        <v>0</v>
      </c>
      <c r="D58" s="7" t="e">
        <f t="shared" si="4"/>
        <v>#DIV/0!</v>
      </c>
      <c r="E58" s="20">
        <v>0.039257070493879276</v>
      </c>
      <c r="F58" s="8" t="e">
        <f t="shared" si="5"/>
        <v>#DIV/0!</v>
      </c>
    </row>
    <row r="59" spans="1:6" ht="15.75">
      <c r="A59" s="17" t="s">
        <v>2</v>
      </c>
      <c r="B59" s="50">
        <v>0</v>
      </c>
      <c r="C59" s="48">
        <f>'TMEE_Cardiopatía isquémica'!C59</f>
        <v>0</v>
      </c>
      <c r="D59" s="7" t="e">
        <f t="shared" si="4"/>
        <v>#DIV/0!</v>
      </c>
      <c r="E59" s="25">
        <v>0.03123680878007598</v>
      </c>
      <c r="F59" s="8" t="e">
        <f t="shared" si="5"/>
        <v>#DIV/0!</v>
      </c>
    </row>
    <row r="60" spans="1:6" ht="16.5" thickBot="1">
      <c r="A60" s="9" t="s">
        <v>0</v>
      </c>
      <c r="B60" s="10">
        <f>SUM(B46:B59)</f>
        <v>0</v>
      </c>
      <c r="C60" s="26">
        <f>SUM(C46:C59)</f>
        <v>0</v>
      </c>
      <c r="D60" s="11" t="e">
        <f t="shared" si="4"/>
        <v>#DIV/0!</v>
      </c>
      <c r="E60" s="12">
        <f>SUM(E46:E59)</f>
        <v>0.9999999999999999</v>
      </c>
      <c r="F60" s="13" t="e">
        <f>SUM(F46:F59)</f>
        <v>#DIV/0!</v>
      </c>
    </row>
  </sheetData>
  <sheetProtection sheet="1" objects="1" scenarios="1"/>
  <mergeCells count="9">
    <mergeCell ref="A1:F1"/>
    <mergeCell ref="A3:F3"/>
    <mergeCell ref="B6:F6"/>
    <mergeCell ref="A6:A7"/>
    <mergeCell ref="A2:F2"/>
    <mergeCell ref="A25:A26"/>
    <mergeCell ref="B25:F25"/>
    <mergeCell ref="A44:A45"/>
    <mergeCell ref="B44:F44"/>
  </mergeCells>
  <printOptions/>
  <pageMargins left="0.75" right="0.75" top="0.52" bottom="1" header="0.5" footer="0.5"/>
  <pageSetup fitToHeight="1" fitToWidth="1" orientation="portrait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>
    <tabColor indexed="41"/>
    <pageSetUpPr fitToPage="1"/>
  </sheetPr>
  <dimension ref="A1:F60"/>
  <sheetViews>
    <sheetView workbookViewId="0" topLeftCell="A1">
      <selection activeCell="D7" sqref="D7"/>
    </sheetView>
  </sheetViews>
  <sheetFormatPr defaultColWidth="9.140625" defaultRowHeight="12.75"/>
  <cols>
    <col min="1" max="1" width="19.57421875" style="0" bestFit="1" customWidth="1"/>
    <col min="2" max="2" width="15.28125" style="0" bestFit="1" customWidth="1"/>
    <col min="3" max="3" width="21.421875" style="0" customWidth="1"/>
    <col min="4" max="4" width="15.28125" style="0" customWidth="1"/>
    <col min="5" max="5" width="15.8515625" style="0" customWidth="1"/>
    <col min="6" max="6" width="16.57421875" style="0" customWidth="1"/>
  </cols>
  <sheetData>
    <row r="1" spans="1:6" ht="15.75">
      <c r="A1" s="72" t="s">
        <v>73</v>
      </c>
      <c r="B1" s="72"/>
      <c r="C1" s="72"/>
      <c r="D1" s="72"/>
      <c r="E1" s="72"/>
      <c r="F1" s="72"/>
    </row>
    <row r="2" spans="1:6" ht="7.5" customHeight="1">
      <c r="A2" s="72"/>
      <c r="B2" s="72"/>
      <c r="C2" s="72"/>
      <c r="D2" s="72"/>
      <c r="E2" s="72"/>
      <c r="F2" s="72"/>
    </row>
    <row r="3" spans="1:6" ht="15.75">
      <c r="A3" s="72" t="s">
        <v>54</v>
      </c>
      <c r="B3" s="72"/>
      <c r="C3" s="72"/>
      <c r="D3" s="72"/>
      <c r="E3" s="72"/>
      <c r="F3" s="72"/>
    </row>
    <row r="5" ht="13.5" thickBot="1"/>
    <row r="6" spans="1:6" ht="15.75" customHeight="1">
      <c r="A6" s="70" t="s">
        <v>65</v>
      </c>
      <c r="B6" s="73" t="s">
        <v>55</v>
      </c>
      <c r="C6" s="73"/>
      <c r="D6" s="73"/>
      <c r="E6" s="73"/>
      <c r="F6" s="73"/>
    </row>
    <row r="7" spans="1:6" ht="63.75" thickBot="1">
      <c r="A7" s="71"/>
      <c r="B7" s="2" t="s">
        <v>57</v>
      </c>
      <c r="C7" s="15" t="s">
        <v>58</v>
      </c>
      <c r="D7" s="3" t="s">
        <v>59</v>
      </c>
      <c r="E7" s="3" t="s">
        <v>66</v>
      </c>
      <c r="F7" s="4" t="s">
        <v>60</v>
      </c>
    </row>
    <row r="8" spans="1:6" ht="15.75">
      <c r="A8" s="17" t="s">
        <v>1</v>
      </c>
      <c r="B8" s="47">
        <v>0</v>
      </c>
      <c r="C8" s="48">
        <f>'TMEE_Cardiopatía isquémica'!C8</f>
        <v>0</v>
      </c>
      <c r="D8" s="5" t="e">
        <f aca="true" t="shared" si="0" ref="D8:D22">B8/C8*100000</f>
        <v>#DIV/0!</v>
      </c>
      <c r="E8" s="24">
        <v>0.09349936682144364</v>
      </c>
      <c r="F8" s="6" t="e">
        <f aca="true" t="shared" si="1" ref="F8:F21">D8*E8</f>
        <v>#DIV/0!</v>
      </c>
    </row>
    <row r="9" spans="1:6" ht="15.75">
      <c r="A9" s="19" t="s">
        <v>42</v>
      </c>
      <c r="B9" s="49">
        <v>0</v>
      </c>
      <c r="C9" s="48">
        <f>'TMEE_Cardiopatía isquémica'!C9</f>
        <v>0</v>
      </c>
      <c r="D9" s="7" t="e">
        <f t="shared" si="0"/>
        <v>#DIV/0!</v>
      </c>
      <c r="E9" s="21">
        <v>0.09170536091177711</v>
      </c>
      <c r="F9" s="8" t="e">
        <f t="shared" si="1"/>
        <v>#DIV/0!</v>
      </c>
    </row>
    <row r="10" spans="1:6" ht="15.75">
      <c r="A10" s="19" t="s">
        <v>43</v>
      </c>
      <c r="B10" s="49">
        <v>0</v>
      </c>
      <c r="C10" s="48">
        <f>'TMEE_Cardiopatía isquémica'!C10</f>
        <v>0</v>
      </c>
      <c r="D10" s="7" t="e">
        <f t="shared" si="0"/>
        <v>#DIV/0!</v>
      </c>
      <c r="E10" s="21">
        <v>0.09075559307724777</v>
      </c>
      <c r="F10" s="8" t="e">
        <f t="shared" si="1"/>
        <v>#DIV/0!</v>
      </c>
    </row>
    <row r="11" spans="1:6" ht="15.75">
      <c r="A11" s="17" t="s">
        <v>25</v>
      </c>
      <c r="B11" s="49">
        <v>0</v>
      </c>
      <c r="C11" s="48">
        <f>'TMEE_Cardiopatía isquémica'!C11</f>
        <v>0</v>
      </c>
      <c r="D11" s="7" t="e">
        <f t="shared" si="0"/>
        <v>#DIV/0!</v>
      </c>
      <c r="E11" s="21">
        <v>0.08938370620514985</v>
      </c>
      <c r="F11" s="8" t="e">
        <f t="shared" si="1"/>
        <v>#DIV/0!</v>
      </c>
    </row>
    <row r="12" spans="1:6" ht="15.75">
      <c r="A12" s="17" t="s">
        <v>26</v>
      </c>
      <c r="B12" s="49">
        <v>0</v>
      </c>
      <c r="C12" s="48">
        <f>'TMEE_Cardiopatía isquémica'!C12</f>
        <v>0</v>
      </c>
      <c r="D12" s="7" t="e">
        <f t="shared" si="0"/>
        <v>#DIV/0!</v>
      </c>
      <c r="E12" s="21">
        <v>0.08674546222034614</v>
      </c>
      <c r="F12" s="8" t="e">
        <f t="shared" si="1"/>
        <v>#DIV/0!</v>
      </c>
    </row>
    <row r="13" spans="1:6" ht="15.75">
      <c r="A13" s="17" t="s">
        <v>27</v>
      </c>
      <c r="B13" s="49">
        <v>0</v>
      </c>
      <c r="C13" s="48">
        <f>'TMEE_Cardiopatía isquémica'!C13</f>
        <v>0</v>
      </c>
      <c r="D13" s="7" t="e">
        <f t="shared" si="0"/>
        <v>#DIV/0!</v>
      </c>
      <c r="E13" s="21">
        <v>0.0836850991979738</v>
      </c>
      <c r="F13" s="8" t="e">
        <f t="shared" si="1"/>
        <v>#DIV/0!</v>
      </c>
    </row>
    <row r="14" spans="1:6" ht="15.75">
      <c r="A14" s="17" t="s">
        <v>28</v>
      </c>
      <c r="B14" s="49">
        <v>0</v>
      </c>
      <c r="C14" s="48">
        <f>'TMEE_Cardiopatía isquémica'!C14</f>
        <v>0</v>
      </c>
      <c r="D14" s="7" t="e">
        <f t="shared" si="0"/>
        <v>#DIV/0!</v>
      </c>
      <c r="E14" s="21">
        <v>0.08030814689742508</v>
      </c>
      <c r="F14" s="8" t="e">
        <f t="shared" si="1"/>
        <v>#DIV/0!</v>
      </c>
    </row>
    <row r="15" spans="1:6" ht="15.75">
      <c r="A15" s="17" t="s">
        <v>29</v>
      </c>
      <c r="B15" s="49">
        <v>0</v>
      </c>
      <c r="C15" s="48">
        <f>'TMEE_Cardiopatía isquémica'!C15</f>
        <v>0</v>
      </c>
      <c r="D15" s="7" t="e">
        <f t="shared" si="0"/>
        <v>#DIV/0!</v>
      </c>
      <c r="E15" s="21">
        <v>0.07545377796538624</v>
      </c>
      <c r="F15" s="8" t="e">
        <f t="shared" si="1"/>
        <v>#DIV/0!</v>
      </c>
    </row>
    <row r="16" spans="1:6" ht="15.75">
      <c r="A16" s="17" t="s">
        <v>30</v>
      </c>
      <c r="B16" s="49">
        <v>0</v>
      </c>
      <c r="C16" s="48">
        <f>'TMEE_Cardiopatía isquémica'!C16</f>
        <v>0</v>
      </c>
      <c r="D16" s="7" t="e">
        <f t="shared" si="0"/>
        <v>#DIV/0!</v>
      </c>
      <c r="E16" s="20">
        <v>0.06954411143942592</v>
      </c>
      <c r="F16" s="8" t="e">
        <f t="shared" si="1"/>
        <v>#DIV/0!</v>
      </c>
    </row>
    <row r="17" spans="1:6" ht="15.75">
      <c r="A17" s="17" t="s">
        <v>31</v>
      </c>
      <c r="B17" s="49">
        <v>0</v>
      </c>
      <c r="C17" s="48">
        <f>'TMEE_Cardiopatía isquémica'!C17</f>
        <v>0</v>
      </c>
      <c r="D17" s="7" t="e">
        <f t="shared" si="0"/>
        <v>#DIV/0!</v>
      </c>
      <c r="E17" s="20">
        <v>0.06373997467285775</v>
      </c>
      <c r="F17" s="8" t="e">
        <f t="shared" si="1"/>
        <v>#DIV/0!</v>
      </c>
    </row>
    <row r="18" spans="1:6" ht="15.75">
      <c r="A18" s="17" t="s">
        <v>32</v>
      </c>
      <c r="B18" s="49">
        <v>0</v>
      </c>
      <c r="C18" s="48">
        <f>'TMEE_Cardiopatía isquémica'!C18</f>
        <v>0</v>
      </c>
      <c r="D18" s="7" t="e">
        <f t="shared" si="0"/>
        <v>#DIV/0!</v>
      </c>
      <c r="E18" s="20">
        <v>0.05666948079358379</v>
      </c>
      <c r="F18" s="8" t="e">
        <f t="shared" si="1"/>
        <v>#DIV/0!</v>
      </c>
    </row>
    <row r="19" spans="1:6" ht="15.75">
      <c r="A19" s="17" t="s">
        <v>33</v>
      </c>
      <c r="B19" s="49">
        <v>0</v>
      </c>
      <c r="C19" s="48">
        <f>'TMEE_Cardiopatía isquémica'!C19</f>
        <v>0</v>
      </c>
      <c r="D19" s="7" t="e">
        <f t="shared" si="0"/>
        <v>#DIV/0!</v>
      </c>
      <c r="E19" s="20">
        <v>0.0480160405234276</v>
      </c>
      <c r="F19" s="8" t="e">
        <f t="shared" si="1"/>
        <v>#DIV/0!</v>
      </c>
    </row>
    <row r="20" spans="1:6" ht="15.75">
      <c r="A20" s="17" t="s">
        <v>34</v>
      </c>
      <c r="B20" s="49">
        <v>0</v>
      </c>
      <c r="C20" s="48">
        <f>'TMEE_Cardiopatía isquémica'!C20</f>
        <v>0</v>
      </c>
      <c r="D20" s="7" t="e">
        <f t="shared" si="0"/>
        <v>#DIV/0!</v>
      </c>
      <c r="E20" s="20">
        <v>0.039257070493879276</v>
      </c>
      <c r="F20" s="8" t="e">
        <f t="shared" si="1"/>
        <v>#DIV/0!</v>
      </c>
    </row>
    <row r="21" spans="1:6" ht="15.75">
      <c r="A21" s="17" t="s">
        <v>2</v>
      </c>
      <c r="B21" s="50">
        <v>0</v>
      </c>
      <c r="C21" s="48">
        <f>'TMEE_Cardiopatía isquémica'!C21</f>
        <v>0</v>
      </c>
      <c r="D21" s="7" t="e">
        <f t="shared" si="0"/>
        <v>#DIV/0!</v>
      </c>
      <c r="E21" s="25">
        <v>0.03123680878007598</v>
      </c>
      <c r="F21" s="8" t="e">
        <f t="shared" si="1"/>
        <v>#DIV/0!</v>
      </c>
    </row>
    <row r="22" spans="1:6" ht="16.5" thickBot="1">
      <c r="A22" s="9" t="s">
        <v>0</v>
      </c>
      <c r="B22" s="10">
        <f>SUM(B8:B21)</f>
        <v>0</v>
      </c>
      <c r="C22" s="26">
        <f>SUM(C8:C21)</f>
        <v>0</v>
      </c>
      <c r="D22" s="11" t="e">
        <f t="shared" si="0"/>
        <v>#DIV/0!</v>
      </c>
      <c r="E22" s="12">
        <f>SUM(E8:E21)</f>
        <v>0.9999999999999999</v>
      </c>
      <c r="F22" s="13" t="e">
        <f>SUM(F8:F21)</f>
        <v>#DIV/0!</v>
      </c>
    </row>
    <row r="23" spans="1:6" ht="15">
      <c r="A23" s="1"/>
      <c r="B23" s="1"/>
      <c r="C23" s="16"/>
      <c r="D23" s="1"/>
      <c r="E23" s="1"/>
      <c r="F23" s="1"/>
    </row>
    <row r="24" spans="1:6" ht="15.75" thickBot="1">
      <c r="A24" s="1"/>
      <c r="B24" s="1"/>
      <c r="C24" s="16"/>
      <c r="D24" s="1"/>
      <c r="E24" s="1"/>
      <c r="F24" s="1"/>
    </row>
    <row r="25" spans="1:6" ht="15.75" customHeight="1">
      <c r="A25" s="70" t="s">
        <v>65</v>
      </c>
      <c r="B25" s="73" t="s">
        <v>61</v>
      </c>
      <c r="C25" s="73"/>
      <c r="D25" s="73"/>
      <c r="E25" s="73"/>
      <c r="F25" s="73"/>
    </row>
    <row r="26" spans="1:6" ht="63.75" thickBot="1">
      <c r="A26" s="71"/>
      <c r="B26" s="2" t="s">
        <v>57</v>
      </c>
      <c r="C26" s="15" t="s">
        <v>58</v>
      </c>
      <c r="D26" s="3" t="s">
        <v>59</v>
      </c>
      <c r="E26" s="3" t="s">
        <v>66</v>
      </c>
      <c r="F26" s="4" t="s">
        <v>60</v>
      </c>
    </row>
    <row r="27" spans="1:6" ht="15.75">
      <c r="A27" s="17" t="s">
        <v>1</v>
      </c>
      <c r="B27" s="47">
        <v>0</v>
      </c>
      <c r="C27" s="48">
        <f>'TMEE_Cardiopatía isquémica'!C27</f>
        <v>0</v>
      </c>
      <c r="D27" s="5" t="e">
        <f aca="true" t="shared" si="2" ref="D27:D41">B27/C27*100000</f>
        <v>#DIV/0!</v>
      </c>
      <c r="E27" s="24">
        <v>0.09349936682144364</v>
      </c>
      <c r="F27" s="6" t="e">
        <f aca="true" t="shared" si="3" ref="F27:F40">D27*E27</f>
        <v>#DIV/0!</v>
      </c>
    </row>
    <row r="28" spans="1:6" ht="15.75">
      <c r="A28" s="19" t="s">
        <v>42</v>
      </c>
      <c r="B28" s="49">
        <v>0</v>
      </c>
      <c r="C28" s="48">
        <f>'TMEE_Cardiopatía isquémica'!C28</f>
        <v>0</v>
      </c>
      <c r="D28" s="7" t="e">
        <f t="shared" si="2"/>
        <v>#DIV/0!</v>
      </c>
      <c r="E28" s="21">
        <v>0.09170536091177711</v>
      </c>
      <c r="F28" s="8" t="e">
        <f t="shared" si="3"/>
        <v>#DIV/0!</v>
      </c>
    </row>
    <row r="29" spans="1:6" ht="15.75">
      <c r="A29" s="19" t="s">
        <v>43</v>
      </c>
      <c r="B29" s="49">
        <v>0</v>
      </c>
      <c r="C29" s="48">
        <f>'TMEE_Cardiopatía isquémica'!C29</f>
        <v>0</v>
      </c>
      <c r="D29" s="7" t="e">
        <f t="shared" si="2"/>
        <v>#DIV/0!</v>
      </c>
      <c r="E29" s="21">
        <v>0.09075559307724777</v>
      </c>
      <c r="F29" s="8" t="e">
        <f t="shared" si="3"/>
        <v>#DIV/0!</v>
      </c>
    </row>
    <row r="30" spans="1:6" ht="15.75">
      <c r="A30" s="17" t="s">
        <v>25</v>
      </c>
      <c r="B30" s="49">
        <v>0</v>
      </c>
      <c r="C30" s="48">
        <f>'TMEE_Cardiopatía isquémica'!C30</f>
        <v>0</v>
      </c>
      <c r="D30" s="7" t="e">
        <f t="shared" si="2"/>
        <v>#DIV/0!</v>
      </c>
      <c r="E30" s="21">
        <v>0.08938370620514985</v>
      </c>
      <c r="F30" s="8" t="e">
        <f t="shared" si="3"/>
        <v>#DIV/0!</v>
      </c>
    </row>
    <row r="31" spans="1:6" ht="15.75">
      <c r="A31" s="17" t="s">
        <v>26</v>
      </c>
      <c r="B31" s="49">
        <v>0</v>
      </c>
      <c r="C31" s="48">
        <f>'TMEE_Cardiopatía isquémica'!C31</f>
        <v>0</v>
      </c>
      <c r="D31" s="7" t="e">
        <f t="shared" si="2"/>
        <v>#DIV/0!</v>
      </c>
      <c r="E31" s="21">
        <v>0.08674546222034614</v>
      </c>
      <c r="F31" s="8" t="e">
        <f t="shared" si="3"/>
        <v>#DIV/0!</v>
      </c>
    </row>
    <row r="32" spans="1:6" ht="15.75">
      <c r="A32" s="17" t="s">
        <v>27</v>
      </c>
      <c r="B32" s="49">
        <v>0</v>
      </c>
      <c r="C32" s="48">
        <f>'TMEE_Cardiopatía isquémica'!C32</f>
        <v>0</v>
      </c>
      <c r="D32" s="7" t="e">
        <f t="shared" si="2"/>
        <v>#DIV/0!</v>
      </c>
      <c r="E32" s="21">
        <v>0.0836850991979738</v>
      </c>
      <c r="F32" s="8" t="e">
        <f t="shared" si="3"/>
        <v>#DIV/0!</v>
      </c>
    </row>
    <row r="33" spans="1:6" ht="15.75">
      <c r="A33" s="17" t="s">
        <v>28</v>
      </c>
      <c r="B33" s="49">
        <v>0</v>
      </c>
      <c r="C33" s="48">
        <f>'TMEE_Cardiopatía isquémica'!C33</f>
        <v>0</v>
      </c>
      <c r="D33" s="7" t="e">
        <f t="shared" si="2"/>
        <v>#DIV/0!</v>
      </c>
      <c r="E33" s="21">
        <v>0.08030814689742508</v>
      </c>
      <c r="F33" s="8" t="e">
        <f t="shared" si="3"/>
        <v>#DIV/0!</v>
      </c>
    </row>
    <row r="34" spans="1:6" ht="15.75">
      <c r="A34" s="17" t="s">
        <v>29</v>
      </c>
      <c r="B34" s="49">
        <v>0</v>
      </c>
      <c r="C34" s="48">
        <f>'TMEE_Cardiopatía isquémica'!C34</f>
        <v>0</v>
      </c>
      <c r="D34" s="7" t="e">
        <f t="shared" si="2"/>
        <v>#DIV/0!</v>
      </c>
      <c r="E34" s="21">
        <v>0.07545377796538624</v>
      </c>
      <c r="F34" s="8" t="e">
        <f t="shared" si="3"/>
        <v>#DIV/0!</v>
      </c>
    </row>
    <row r="35" spans="1:6" ht="15.75">
      <c r="A35" s="17" t="s">
        <v>30</v>
      </c>
      <c r="B35" s="49">
        <v>0</v>
      </c>
      <c r="C35" s="48">
        <f>'TMEE_Cardiopatía isquémica'!C35</f>
        <v>0</v>
      </c>
      <c r="D35" s="7" t="e">
        <f t="shared" si="2"/>
        <v>#DIV/0!</v>
      </c>
      <c r="E35" s="20">
        <v>0.06954411143942592</v>
      </c>
      <c r="F35" s="8" t="e">
        <f t="shared" si="3"/>
        <v>#DIV/0!</v>
      </c>
    </row>
    <row r="36" spans="1:6" ht="15.75">
      <c r="A36" s="17" t="s">
        <v>31</v>
      </c>
      <c r="B36" s="49">
        <v>0</v>
      </c>
      <c r="C36" s="48">
        <f>'TMEE_Cardiopatía isquémica'!C36</f>
        <v>0</v>
      </c>
      <c r="D36" s="7" t="e">
        <f t="shared" si="2"/>
        <v>#DIV/0!</v>
      </c>
      <c r="E36" s="20">
        <v>0.06373997467285775</v>
      </c>
      <c r="F36" s="8" t="e">
        <f t="shared" si="3"/>
        <v>#DIV/0!</v>
      </c>
    </row>
    <row r="37" spans="1:6" ht="15.75">
      <c r="A37" s="17" t="s">
        <v>32</v>
      </c>
      <c r="B37" s="49">
        <v>0</v>
      </c>
      <c r="C37" s="48">
        <f>'TMEE_Cardiopatía isquémica'!C37</f>
        <v>0</v>
      </c>
      <c r="D37" s="7" t="e">
        <f t="shared" si="2"/>
        <v>#DIV/0!</v>
      </c>
      <c r="E37" s="20">
        <v>0.05666948079358379</v>
      </c>
      <c r="F37" s="8" t="e">
        <f t="shared" si="3"/>
        <v>#DIV/0!</v>
      </c>
    </row>
    <row r="38" spans="1:6" ht="15.75">
      <c r="A38" s="17" t="s">
        <v>33</v>
      </c>
      <c r="B38" s="49">
        <v>0</v>
      </c>
      <c r="C38" s="48">
        <f>'TMEE_Cardiopatía isquémica'!C38</f>
        <v>0</v>
      </c>
      <c r="D38" s="7" t="e">
        <f t="shared" si="2"/>
        <v>#DIV/0!</v>
      </c>
      <c r="E38" s="20">
        <v>0.0480160405234276</v>
      </c>
      <c r="F38" s="8" t="e">
        <f t="shared" si="3"/>
        <v>#DIV/0!</v>
      </c>
    </row>
    <row r="39" spans="1:6" ht="15.75">
      <c r="A39" s="17" t="s">
        <v>34</v>
      </c>
      <c r="B39" s="49">
        <v>0</v>
      </c>
      <c r="C39" s="48">
        <f>'TMEE_Cardiopatía isquémica'!C39</f>
        <v>0</v>
      </c>
      <c r="D39" s="7" t="e">
        <f t="shared" si="2"/>
        <v>#DIV/0!</v>
      </c>
      <c r="E39" s="20">
        <v>0.039257070493879276</v>
      </c>
      <c r="F39" s="8" t="e">
        <f t="shared" si="3"/>
        <v>#DIV/0!</v>
      </c>
    </row>
    <row r="40" spans="1:6" ht="15.75">
      <c r="A40" s="17" t="s">
        <v>2</v>
      </c>
      <c r="B40" s="50">
        <v>0</v>
      </c>
      <c r="C40" s="48">
        <f>'TMEE_Cardiopatía isquémica'!C40</f>
        <v>0</v>
      </c>
      <c r="D40" s="7" t="e">
        <f t="shared" si="2"/>
        <v>#DIV/0!</v>
      </c>
      <c r="E40" s="25">
        <v>0.03123680878007598</v>
      </c>
      <c r="F40" s="8" t="e">
        <f t="shared" si="3"/>
        <v>#DIV/0!</v>
      </c>
    </row>
    <row r="41" spans="1:6" ht="16.5" thickBot="1">
      <c r="A41" s="9" t="s">
        <v>0</v>
      </c>
      <c r="B41" s="10">
        <f>SUM(B27:B40)</f>
        <v>0</v>
      </c>
      <c r="C41" s="26">
        <f>SUM(C27:C40)</f>
        <v>0</v>
      </c>
      <c r="D41" s="11" t="e">
        <f t="shared" si="2"/>
        <v>#DIV/0!</v>
      </c>
      <c r="E41" s="12">
        <f>SUM(E27:E40)</f>
        <v>0.9999999999999999</v>
      </c>
      <c r="F41" s="13" t="e">
        <f>SUM(F27:F40)</f>
        <v>#DIV/0!</v>
      </c>
    </row>
    <row r="42" ht="12.75">
      <c r="C42" s="14"/>
    </row>
    <row r="43" ht="13.5" thickBot="1">
      <c r="C43" s="14"/>
    </row>
    <row r="44" spans="1:6" ht="15.75" customHeight="1">
      <c r="A44" s="70" t="s">
        <v>65</v>
      </c>
      <c r="B44" s="73" t="s">
        <v>62</v>
      </c>
      <c r="C44" s="73"/>
      <c r="D44" s="73"/>
      <c r="E44" s="73"/>
      <c r="F44" s="73"/>
    </row>
    <row r="45" spans="1:6" ht="63.75" thickBot="1">
      <c r="A45" s="71"/>
      <c r="B45" s="2" t="s">
        <v>57</v>
      </c>
      <c r="C45" s="15" t="s">
        <v>58</v>
      </c>
      <c r="D45" s="3" t="s">
        <v>59</v>
      </c>
      <c r="E45" s="3" t="s">
        <v>66</v>
      </c>
      <c r="F45" s="4" t="s">
        <v>60</v>
      </c>
    </row>
    <row r="46" spans="1:6" ht="15.75">
      <c r="A46" s="17" t="s">
        <v>1</v>
      </c>
      <c r="B46" s="47">
        <v>0</v>
      </c>
      <c r="C46" s="48">
        <f>'TMEE_Cardiopatía isquémica'!C46</f>
        <v>0</v>
      </c>
      <c r="D46" s="5" t="e">
        <f aca="true" t="shared" si="4" ref="D46:D60">B46/C46*100000</f>
        <v>#DIV/0!</v>
      </c>
      <c r="E46" s="24">
        <v>0.09349936682144364</v>
      </c>
      <c r="F46" s="6" t="e">
        <f aca="true" t="shared" si="5" ref="F46:F59">D46*E46</f>
        <v>#DIV/0!</v>
      </c>
    </row>
    <row r="47" spans="1:6" ht="15.75">
      <c r="A47" s="19" t="s">
        <v>42</v>
      </c>
      <c r="B47" s="49">
        <v>0</v>
      </c>
      <c r="C47" s="48">
        <f>'TMEE_Cardiopatía isquémica'!C47</f>
        <v>0</v>
      </c>
      <c r="D47" s="7" t="e">
        <f t="shared" si="4"/>
        <v>#DIV/0!</v>
      </c>
      <c r="E47" s="21">
        <v>0.09170536091177711</v>
      </c>
      <c r="F47" s="8" t="e">
        <f t="shared" si="5"/>
        <v>#DIV/0!</v>
      </c>
    </row>
    <row r="48" spans="1:6" ht="15.75">
      <c r="A48" s="19" t="s">
        <v>43</v>
      </c>
      <c r="B48" s="49">
        <v>0</v>
      </c>
      <c r="C48" s="48">
        <f>'TMEE_Cardiopatía isquémica'!C48</f>
        <v>0</v>
      </c>
      <c r="D48" s="7" t="e">
        <f t="shared" si="4"/>
        <v>#DIV/0!</v>
      </c>
      <c r="E48" s="21">
        <v>0.09075559307724777</v>
      </c>
      <c r="F48" s="8" t="e">
        <f t="shared" si="5"/>
        <v>#DIV/0!</v>
      </c>
    </row>
    <row r="49" spans="1:6" ht="15.75">
      <c r="A49" s="17" t="s">
        <v>25</v>
      </c>
      <c r="B49" s="49">
        <v>0</v>
      </c>
      <c r="C49" s="48">
        <f>'TMEE_Cardiopatía isquémica'!C49</f>
        <v>0</v>
      </c>
      <c r="D49" s="7" t="e">
        <f t="shared" si="4"/>
        <v>#DIV/0!</v>
      </c>
      <c r="E49" s="21">
        <v>0.08938370620514985</v>
      </c>
      <c r="F49" s="8" t="e">
        <f t="shared" si="5"/>
        <v>#DIV/0!</v>
      </c>
    </row>
    <row r="50" spans="1:6" ht="15.75">
      <c r="A50" s="17" t="s">
        <v>26</v>
      </c>
      <c r="B50" s="49">
        <v>0</v>
      </c>
      <c r="C50" s="48">
        <f>'TMEE_Cardiopatía isquémica'!C50</f>
        <v>0</v>
      </c>
      <c r="D50" s="7" t="e">
        <f t="shared" si="4"/>
        <v>#DIV/0!</v>
      </c>
      <c r="E50" s="21">
        <v>0.08674546222034614</v>
      </c>
      <c r="F50" s="8" t="e">
        <f t="shared" si="5"/>
        <v>#DIV/0!</v>
      </c>
    </row>
    <row r="51" spans="1:6" ht="15.75">
      <c r="A51" s="17" t="s">
        <v>27</v>
      </c>
      <c r="B51" s="49">
        <v>0</v>
      </c>
      <c r="C51" s="48">
        <f>'TMEE_Cardiopatía isquémica'!C51</f>
        <v>0</v>
      </c>
      <c r="D51" s="7" t="e">
        <f t="shared" si="4"/>
        <v>#DIV/0!</v>
      </c>
      <c r="E51" s="21">
        <v>0.0836850991979738</v>
      </c>
      <c r="F51" s="8" t="e">
        <f t="shared" si="5"/>
        <v>#DIV/0!</v>
      </c>
    </row>
    <row r="52" spans="1:6" ht="15.75">
      <c r="A52" s="17" t="s">
        <v>28</v>
      </c>
      <c r="B52" s="49">
        <v>0</v>
      </c>
      <c r="C52" s="48">
        <f>'TMEE_Cardiopatía isquémica'!C52</f>
        <v>0</v>
      </c>
      <c r="D52" s="7" t="e">
        <f t="shared" si="4"/>
        <v>#DIV/0!</v>
      </c>
      <c r="E52" s="21">
        <v>0.08030814689742508</v>
      </c>
      <c r="F52" s="8" t="e">
        <f t="shared" si="5"/>
        <v>#DIV/0!</v>
      </c>
    </row>
    <row r="53" spans="1:6" ht="15.75">
      <c r="A53" s="17" t="s">
        <v>29</v>
      </c>
      <c r="B53" s="49">
        <v>0</v>
      </c>
      <c r="C53" s="48">
        <f>'TMEE_Cardiopatía isquémica'!C53</f>
        <v>0</v>
      </c>
      <c r="D53" s="7" t="e">
        <f t="shared" si="4"/>
        <v>#DIV/0!</v>
      </c>
      <c r="E53" s="21">
        <v>0.07545377796538624</v>
      </c>
      <c r="F53" s="8" t="e">
        <f t="shared" si="5"/>
        <v>#DIV/0!</v>
      </c>
    </row>
    <row r="54" spans="1:6" ht="15.75">
      <c r="A54" s="17" t="s">
        <v>30</v>
      </c>
      <c r="B54" s="49">
        <v>0</v>
      </c>
      <c r="C54" s="48">
        <f>'TMEE_Cardiopatía isquémica'!C54</f>
        <v>0</v>
      </c>
      <c r="D54" s="7" t="e">
        <f t="shared" si="4"/>
        <v>#DIV/0!</v>
      </c>
      <c r="E54" s="20">
        <v>0.06954411143942592</v>
      </c>
      <c r="F54" s="8" t="e">
        <f t="shared" si="5"/>
        <v>#DIV/0!</v>
      </c>
    </row>
    <row r="55" spans="1:6" ht="15.75">
      <c r="A55" s="17" t="s">
        <v>31</v>
      </c>
      <c r="B55" s="49">
        <v>0</v>
      </c>
      <c r="C55" s="48">
        <f>'TMEE_Cardiopatía isquémica'!C55</f>
        <v>0</v>
      </c>
      <c r="D55" s="7" t="e">
        <f t="shared" si="4"/>
        <v>#DIV/0!</v>
      </c>
      <c r="E55" s="20">
        <v>0.06373997467285775</v>
      </c>
      <c r="F55" s="8" t="e">
        <f t="shared" si="5"/>
        <v>#DIV/0!</v>
      </c>
    </row>
    <row r="56" spans="1:6" ht="15.75">
      <c r="A56" s="17" t="s">
        <v>32</v>
      </c>
      <c r="B56" s="49">
        <v>0</v>
      </c>
      <c r="C56" s="48">
        <f>'TMEE_Cardiopatía isquémica'!C56</f>
        <v>0</v>
      </c>
      <c r="D56" s="7" t="e">
        <f t="shared" si="4"/>
        <v>#DIV/0!</v>
      </c>
      <c r="E56" s="20">
        <v>0.05666948079358379</v>
      </c>
      <c r="F56" s="8" t="e">
        <f t="shared" si="5"/>
        <v>#DIV/0!</v>
      </c>
    </row>
    <row r="57" spans="1:6" ht="15.75">
      <c r="A57" s="17" t="s">
        <v>33</v>
      </c>
      <c r="B57" s="49">
        <v>0</v>
      </c>
      <c r="C57" s="48">
        <f>'TMEE_Cardiopatía isquémica'!C57</f>
        <v>0</v>
      </c>
      <c r="D57" s="7" t="e">
        <f t="shared" si="4"/>
        <v>#DIV/0!</v>
      </c>
      <c r="E57" s="20">
        <v>0.0480160405234276</v>
      </c>
      <c r="F57" s="8" t="e">
        <f t="shared" si="5"/>
        <v>#DIV/0!</v>
      </c>
    </row>
    <row r="58" spans="1:6" ht="15.75">
      <c r="A58" s="17" t="s">
        <v>34</v>
      </c>
      <c r="B58" s="49">
        <v>0</v>
      </c>
      <c r="C58" s="48">
        <f>'TMEE_Cardiopatía isquémica'!C58</f>
        <v>0</v>
      </c>
      <c r="D58" s="7" t="e">
        <f t="shared" si="4"/>
        <v>#DIV/0!</v>
      </c>
      <c r="E58" s="20">
        <v>0.039257070493879276</v>
      </c>
      <c r="F58" s="8" t="e">
        <f t="shared" si="5"/>
        <v>#DIV/0!</v>
      </c>
    </row>
    <row r="59" spans="1:6" ht="15.75">
      <c r="A59" s="17" t="s">
        <v>2</v>
      </c>
      <c r="B59" s="50">
        <v>0</v>
      </c>
      <c r="C59" s="48">
        <f>'TMEE_Cardiopatía isquémica'!C59</f>
        <v>0</v>
      </c>
      <c r="D59" s="7" t="e">
        <f t="shared" si="4"/>
        <v>#DIV/0!</v>
      </c>
      <c r="E59" s="25">
        <v>0.03123680878007598</v>
      </c>
      <c r="F59" s="8" t="e">
        <f t="shared" si="5"/>
        <v>#DIV/0!</v>
      </c>
    </row>
    <row r="60" spans="1:6" ht="16.5" thickBot="1">
      <c r="A60" s="9" t="s">
        <v>0</v>
      </c>
      <c r="B60" s="10">
        <f>SUM(B46:B59)</f>
        <v>0</v>
      </c>
      <c r="C60" s="26">
        <f>SUM(C46:C59)</f>
        <v>0</v>
      </c>
      <c r="D60" s="11" t="e">
        <f t="shared" si="4"/>
        <v>#DIV/0!</v>
      </c>
      <c r="E60" s="12">
        <f>SUM(E46:E59)</f>
        <v>0.9999999999999999</v>
      </c>
      <c r="F60" s="13" t="e">
        <f>SUM(F46:F59)</f>
        <v>#DIV/0!</v>
      </c>
    </row>
  </sheetData>
  <sheetProtection sheet="1" objects="1" scenarios="1"/>
  <mergeCells count="9">
    <mergeCell ref="A25:A26"/>
    <mergeCell ref="B25:F25"/>
    <mergeCell ref="A44:A45"/>
    <mergeCell ref="B44:F44"/>
    <mergeCell ref="A1:F1"/>
    <mergeCell ref="A3:F3"/>
    <mergeCell ref="B6:F6"/>
    <mergeCell ref="A6:A7"/>
    <mergeCell ref="A2:F2"/>
  </mergeCells>
  <printOptions/>
  <pageMargins left="0.75" right="0.75" top="0.54" bottom="1" header="0.5" footer="0.5"/>
  <pageSetup fitToHeight="1" fitToWidth="1" orientation="portrait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>
    <tabColor indexed="41"/>
    <pageSetUpPr fitToPage="1"/>
  </sheetPr>
  <dimension ref="A1:F60"/>
  <sheetViews>
    <sheetView workbookViewId="0" topLeftCell="A1">
      <selection activeCell="E7" sqref="E7"/>
    </sheetView>
  </sheetViews>
  <sheetFormatPr defaultColWidth="9.140625" defaultRowHeight="12.75"/>
  <cols>
    <col min="1" max="1" width="19.57421875" style="0" bestFit="1" customWidth="1"/>
    <col min="2" max="2" width="15.28125" style="0" bestFit="1" customWidth="1"/>
    <col min="3" max="3" width="21.421875" style="0" customWidth="1"/>
    <col min="4" max="4" width="15.28125" style="0" customWidth="1"/>
    <col min="5" max="5" width="16.421875" style="0" customWidth="1"/>
    <col min="6" max="6" width="16.57421875" style="0" customWidth="1"/>
  </cols>
  <sheetData>
    <row r="1" spans="1:6" ht="15.75">
      <c r="A1" s="72" t="s">
        <v>74</v>
      </c>
      <c r="B1" s="72"/>
      <c r="C1" s="72"/>
      <c r="D1" s="72"/>
      <c r="E1" s="72"/>
      <c r="F1" s="72"/>
    </row>
    <row r="2" spans="1:6" ht="7.5" customHeight="1">
      <c r="A2" s="72"/>
      <c r="B2" s="72"/>
      <c r="C2" s="72"/>
      <c r="D2" s="72"/>
      <c r="E2" s="72"/>
      <c r="F2" s="72"/>
    </row>
    <row r="3" spans="1:6" ht="15.75">
      <c r="A3" s="72" t="s">
        <v>54</v>
      </c>
      <c r="B3" s="72"/>
      <c r="C3" s="72"/>
      <c r="D3" s="72"/>
      <c r="E3" s="72"/>
      <c r="F3" s="72"/>
    </row>
    <row r="5" ht="13.5" thickBot="1"/>
    <row r="6" spans="1:6" ht="15.75" customHeight="1">
      <c r="A6" s="70" t="s">
        <v>65</v>
      </c>
      <c r="B6" s="73" t="s">
        <v>55</v>
      </c>
      <c r="C6" s="73"/>
      <c r="D6" s="73"/>
      <c r="E6" s="73"/>
      <c r="F6" s="73"/>
    </row>
    <row r="7" spans="1:6" ht="63.75" thickBot="1">
      <c r="A7" s="71"/>
      <c r="B7" s="2" t="s">
        <v>57</v>
      </c>
      <c r="C7" s="15" t="s">
        <v>58</v>
      </c>
      <c r="D7" s="3" t="s">
        <v>59</v>
      </c>
      <c r="E7" s="3" t="s">
        <v>66</v>
      </c>
      <c r="F7" s="4" t="s">
        <v>60</v>
      </c>
    </row>
    <row r="8" spans="1:6" ht="15.75">
      <c r="A8" s="17" t="s">
        <v>1</v>
      </c>
      <c r="B8" s="47">
        <v>0</v>
      </c>
      <c r="C8" s="48">
        <f>'TMEE_Cardiopatía isquémica'!C8</f>
        <v>0</v>
      </c>
      <c r="D8" s="5" t="e">
        <f aca="true" t="shared" si="0" ref="D8:D22">B8/C8*100000</f>
        <v>#DIV/0!</v>
      </c>
      <c r="E8" s="24">
        <v>0.09349936682144364</v>
      </c>
      <c r="F8" s="6" t="e">
        <f aca="true" t="shared" si="1" ref="F8:F21">D8*E8</f>
        <v>#DIV/0!</v>
      </c>
    </row>
    <row r="9" spans="1:6" ht="15.75">
      <c r="A9" s="19" t="s">
        <v>42</v>
      </c>
      <c r="B9" s="49">
        <v>0</v>
      </c>
      <c r="C9" s="48">
        <f>'TMEE_Cardiopatía isquémica'!C9</f>
        <v>0</v>
      </c>
      <c r="D9" s="7" t="e">
        <f t="shared" si="0"/>
        <v>#DIV/0!</v>
      </c>
      <c r="E9" s="21">
        <v>0.09170536091177711</v>
      </c>
      <c r="F9" s="8" t="e">
        <f t="shared" si="1"/>
        <v>#DIV/0!</v>
      </c>
    </row>
    <row r="10" spans="1:6" ht="15.75">
      <c r="A10" s="19" t="s">
        <v>43</v>
      </c>
      <c r="B10" s="49">
        <v>0</v>
      </c>
      <c r="C10" s="48">
        <f>'TMEE_Cardiopatía isquémica'!C10</f>
        <v>0</v>
      </c>
      <c r="D10" s="7" t="e">
        <f t="shared" si="0"/>
        <v>#DIV/0!</v>
      </c>
      <c r="E10" s="21">
        <v>0.09075559307724777</v>
      </c>
      <c r="F10" s="8" t="e">
        <f t="shared" si="1"/>
        <v>#DIV/0!</v>
      </c>
    </row>
    <row r="11" spans="1:6" ht="15.75">
      <c r="A11" s="17" t="s">
        <v>25</v>
      </c>
      <c r="B11" s="49">
        <v>0</v>
      </c>
      <c r="C11" s="48">
        <f>'TMEE_Cardiopatía isquémica'!C11</f>
        <v>0</v>
      </c>
      <c r="D11" s="7" t="e">
        <f t="shared" si="0"/>
        <v>#DIV/0!</v>
      </c>
      <c r="E11" s="21">
        <v>0.08938370620514985</v>
      </c>
      <c r="F11" s="8" t="e">
        <f t="shared" si="1"/>
        <v>#DIV/0!</v>
      </c>
    </row>
    <row r="12" spans="1:6" ht="15.75">
      <c r="A12" s="17" t="s">
        <v>26</v>
      </c>
      <c r="B12" s="49">
        <v>0</v>
      </c>
      <c r="C12" s="48">
        <f>'TMEE_Cardiopatía isquémica'!C12</f>
        <v>0</v>
      </c>
      <c r="D12" s="7" t="e">
        <f t="shared" si="0"/>
        <v>#DIV/0!</v>
      </c>
      <c r="E12" s="21">
        <v>0.08674546222034614</v>
      </c>
      <c r="F12" s="8" t="e">
        <f t="shared" si="1"/>
        <v>#DIV/0!</v>
      </c>
    </row>
    <row r="13" spans="1:6" ht="15.75">
      <c r="A13" s="17" t="s">
        <v>27</v>
      </c>
      <c r="B13" s="49">
        <v>0</v>
      </c>
      <c r="C13" s="48">
        <f>'TMEE_Cardiopatía isquémica'!C13</f>
        <v>0</v>
      </c>
      <c r="D13" s="7" t="e">
        <f t="shared" si="0"/>
        <v>#DIV/0!</v>
      </c>
      <c r="E13" s="21">
        <v>0.0836850991979738</v>
      </c>
      <c r="F13" s="8" t="e">
        <f t="shared" si="1"/>
        <v>#DIV/0!</v>
      </c>
    </row>
    <row r="14" spans="1:6" ht="15.75">
      <c r="A14" s="17" t="s">
        <v>28</v>
      </c>
      <c r="B14" s="49">
        <v>0</v>
      </c>
      <c r="C14" s="48">
        <f>'TMEE_Cardiopatía isquémica'!C14</f>
        <v>0</v>
      </c>
      <c r="D14" s="7" t="e">
        <f t="shared" si="0"/>
        <v>#DIV/0!</v>
      </c>
      <c r="E14" s="21">
        <v>0.08030814689742508</v>
      </c>
      <c r="F14" s="8" t="e">
        <f t="shared" si="1"/>
        <v>#DIV/0!</v>
      </c>
    </row>
    <row r="15" spans="1:6" ht="15.75">
      <c r="A15" s="17" t="s">
        <v>29</v>
      </c>
      <c r="B15" s="49">
        <v>0</v>
      </c>
      <c r="C15" s="48">
        <f>'TMEE_Cardiopatía isquémica'!C15</f>
        <v>0</v>
      </c>
      <c r="D15" s="7" t="e">
        <f t="shared" si="0"/>
        <v>#DIV/0!</v>
      </c>
      <c r="E15" s="21">
        <v>0.07545377796538624</v>
      </c>
      <c r="F15" s="8" t="e">
        <f t="shared" si="1"/>
        <v>#DIV/0!</v>
      </c>
    </row>
    <row r="16" spans="1:6" ht="15.75">
      <c r="A16" s="17" t="s">
        <v>30</v>
      </c>
      <c r="B16" s="49">
        <v>0</v>
      </c>
      <c r="C16" s="48">
        <f>'TMEE_Cardiopatía isquémica'!C16</f>
        <v>0</v>
      </c>
      <c r="D16" s="7" t="e">
        <f t="shared" si="0"/>
        <v>#DIV/0!</v>
      </c>
      <c r="E16" s="20">
        <v>0.06954411143942592</v>
      </c>
      <c r="F16" s="8" t="e">
        <f t="shared" si="1"/>
        <v>#DIV/0!</v>
      </c>
    </row>
    <row r="17" spans="1:6" ht="15.75">
      <c r="A17" s="17" t="s">
        <v>31</v>
      </c>
      <c r="B17" s="49">
        <v>0</v>
      </c>
      <c r="C17" s="48">
        <f>'TMEE_Cardiopatía isquémica'!C17</f>
        <v>0</v>
      </c>
      <c r="D17" s="7" t="e">
        <f t="shared" si="0"/>
        <v>#DIV/0!</v>
      </c>
      <c r="E17" s="20">
        <v>0.06373997467285775</v>
      </c>
      <c r="F17" s="8" t="e">
        <f t="shared" si="1"/>
        <v>#DIV/0!</v>
      </c>
    </row>
    <row r="18" spans="1:6" ht="15.75">
      <c r="A18" s="17" t="s">
        <v>32</v>
      </c>
      <c r="B18" s="49">
        <v>0</v>
      </c>
      <c r="C18" s="48">
        <f>'TMEE_Cardiopatía isquémica'!C18</f>
        <v>0</v>
      </c>
      <c r="D18" s="7" t="e">
        <f t="shared" si="0"/>
        <v>#DIV/0!</v>
      </c>
      <c r="E18" s="20">
        <v>0.05666948079358379</v>
      </c>
      <c r="F18" s="8" t="e">
        <f t="shared" si="1"/>
        <v>#DIV/0!</v>
      </c>
    </row>
    <row r="19" spans="1:6" ht="15.75">
      <c r="A19" s="17" t="s">
        <v>33</v>
      </c>
      <c r="B19" s="49">
        <v>0</v>
      </c>
      <c r="C19" s="48">
        <f>'TMEE_Cardiopatía isquémica'!C19</f>
        <v>0</v>
      </c>
      <c r="D19" s="7" t="e">
        <f t="shared" si="0"/>
        <v>#DIV/0!</v>
      </c>
      <c r="E19" s="20">
        <v>0.0480160405234276</v>
      </c>
      <c r="F19" s="8" t="e">
        <f t="shared" si="1"/>
        <v>#DIV/0!</v>
      </c>
    </row>
    <row r="20" spans="1:6" ht="15.75">
      <c r="A20" s="17" t="s">
        <v>34</v>
      </c>
      <c r="B20" s="49">
        <v>0</v>
      </c>
      <c r="C20" s="48">
        <f>'TMEE_Cardiopatía isquémica'!C20</f>
        <v>0</v>
      </c>
      <c r="D20" s="7" t="e">
        <f t="shared" si="0"/>
        <v>#DIV/0!</v>
      </c>
      <c r="E20" s="20">
        <v>0.039257070493879276</v>
      </c>
      <c r="F20" s="8" t="e">
        <f t="shared" si="1"/>
        <v>#DIV/0!</v>
      </c>
    </row>
    <row r="21" spans="1:6" ht="15.75">
      <c r="A21" s="17" t="s">
        <v>2</v>
      </c>
      <c r="B21" s="50">
        <v>0</v>
      </c>
      <c r="C21" s="48">
        <f>'TMEE_Cardiopatía isquémica'!C21</f>
        <v>0</v>
      </c>
      <c r="D21" s="7" t="e">
        <f t="shared" si="0"/>
        <v>#DIV/0!</v>
      </c>
      <c r="E21" s="25">
        <v>0.03123680878007598</v>
      </c>
      <c r="F21" s="8" t="e">
        <f t="shared" si="1"/>
        <v>#DIV/0!</v>
      </c>
    </row>
    <row r="22" spans="1:6" ht="16.5" thickBot="1">
      <c r="A22" s="9" t="s">
        <v>0</v>
      </c>
      <c r="B22" s="10">
        <f>SUM(B8:B21)</f>
        <v>0</v>
      </c>
      <c r="C22" s="26">
        <f>SUM(C8:C21)</f>
        <v>0</v>
      </c>
      <c r="D22" s="11" t="e">
        <f t="shared" si="0"/>
        <v>#DIV/0!</v>
      </c>
      <c r="E22" s="12">
        <f>SUM(E8:E21)</f>
        <v>0.9999999999999999</v>
      </c>
      <c r="F22" s="13" t="e">
        <f>SUM(F8:F21)</f>
        <v>#DIV/0!</v>
      </c>
    </row>
    <row r="23" spans="1:6" ht="15">
      <c r="A23" s="1"/>
      <c r="B23" s="1"/>
      <c r="C23" s="16"/>
      <c r="D23" s="1"/>
      <c r="E23" s="1"/>
      <c r="F23" s="1"/>
    </row>
    <row r="24" spans="1:6" ht="15.75" thickBot="1">
      <c r="A24" s="1"/>
      <c r="B24" s="1"/>
      <c r="C24" s="16"/>
      <c r="D24" s="1"/>
      <c r="E24" s="1"/>
      <c r="F24" s="1"/>
    </row>
    <row r="25" spans="1:6" ht="15.75" customHeight="1">
      <c r="A25" s="70" t="s">
        <v>65</v>
      </c>
      <c r="B25" s="73" t="s">
        <v>61</v>
      </c>
      <c r="C25" s="73"/>
      <c r="D25" s="73"/>
      <c r="E25" s="73"/>
      <c r="F25" s="73"/>
    </row>
    <row r="26" spans="1:6" ht="63.75" thickBot="1">
      <c r="A26" s="71"/>
      <c r="B26" s="2" t="s">
        <v>57</v>
      </c>
      <c r="C26" s="15" t="s">
        <v>58</v>
      </c>
      <c r="D26" s="3" t="s">
        <v>59</v>
      </c>
      <c r="E26" s="3" t="s">
        <v>66</v>
      </c>
      <c r="F26" s="4" t="s">
        <v>60</v>
      </c>
    </row>
    <row r="27" spans="1:6" ht="15.75">
      <c r="A27" s="17" t="s">
        <v>1</v>
      </c>
      <c r="B27" s="47">
        <v>0</v>
      </c>
      <c r="C27" s="48">
        <f>'TMEE_Cardiopatía isquémica'!C27</f>
        <v>0</v>
      </c>
      <c r="D27" s="5" t="e">
        <f aca="true" t="shared" si="2" ref="D27:D41">B27/C27*100000</f>
        <v>#DIV/0!</v>
      </c>
      <c r="E27" s="24">
        <v>0.09349936682144364</v>
      </c>
      <c r="F27" s="6" t="e">
        <f aca="true" t="shared" si="3" ref="F27:F40">D27*E27</f>
        <v>#DIV/0!</v>
      </c>
    </row>
    <row r="28" spans="1:6" ht="15.75">
      <c r="A28" s="19" t="s">
        <v>42</v>
      </c>
      <c r="B28" s="49">
        <v>0</v>
      </c>
      <c r="C28" s="48">
        <f>'TMEE_Cardiopatía isquémica'!C28</f>
        <v>0</v>
      </c>
      <c r="D28" s="7" t="e">
        <f t="shared" si="2"/>
        <v>#DIV/0!</v>
      </c>
      <c r="E28" s="21">
        <v>0.09170536091177711</v>
      </c>
      <c r="F28" s="8" t="e">
        <f t="shared" si="3"/>
        <v>#DIV/0!</v>
      </c>
    </row>
    <row r="29" spans="1:6" ht="15.75">
      <c r="A29" s="19" t="s">
        <v>43</v>
      </c>
      <c r="B29" s="49">
        <v>0</v>
      </c>
      <c r="C29" s="48">
        <f>'TMEE_Cardiopatía isquémica'!C29</f>
        <v>0</v>
      </c>
      <c r="D29" s="7" t="e">
        <f t="shared" si="2"/>
        <v>#DIV/0!</v>
      </c>
      <c r="E29" s="21">
        <v>0.09075559307724777</v>
      </c>
      <c r="F29" s="8" t="e">
        <f t="shared" si="3"/>
        <v>#DIV/0!</v>
      </c>
    </row>
    <row r="30" spans="1:6" ht="15.75">
      <c r="A30" s="17" t="s">
        <v>25</v>
      </c>
      <c r="B30" s="49">
        <v>0</v>
      </c>
      <c r="C30" s="48">
        <f>'TMEE_Cardiopatía isquémica'!C30</f>
        <v>0</v>
      </c>
      <c r="D30" s="7" t="e">
        <f t="shared" si="2"/>
        <v>#DIV/0!</v>
      </c>
      <c r="E30" s="21">
        <v>0.08938370620514985</v>
      </c>
      <c r="F30" s="8" t="e">
        <f t="shared" si="3"/>
        <v>#DIV/0!</v>
      </c>
    </row>
    <row r="31" spans="1:6" ht="15.75">
      <c r="A31" s="17" t="s">
        <v>26</v>
      </c>
      <c r="B31" s="49">
        <v>0</v>
      </c>
      <c r="C31" s="48">
        <f>'TMEE_Cardiopatía isquémica'!C31</f>
        <v>0</v>
      </c>
      <c r="D31" s="7" t="e">
        <f t="shared" si="2"/>
        <v>#DIV/0!</v>
      </c>
      <c r="E31" s="21">
        <v>0.08674546222034614</v>
      </c>
      <c r="F31" s="8" t="e">
        <f t="shared" si="3"/>
        <v>#DIV/0!</v>
      </c>
    </row>
    <row r="32" spans="1:6" ht="15.75">
      <c r="A32" s="17" t="s">
        <v>27</v>
      </c>
      <c r="B32" s="49">
        <v>0</v>
      </c>
      <c r="C32" s="48">
        <f>'TMEE_Cardiopatía isquémica'!C32</f>
        <v>0</v>
      </c>
      <c r="D32" s="7" t="e">
        <f t="shared" si="2"/>
        <v>#DIV/0!</v>
      </c>
      <c r="E32" s="21">
        <v>0.0836850991979738</v>
      </c>
      <c r="F32" s="8" t="e">
        <f t="shared" si="3"/>
        <v>#DIV/0!</v>
      </c>
    </row>
    <row r="33" spans="1:6" ht="15.75">
      <c r="A33" s="17" t="s">
        <v>28</v>
      </c>
      <c r="B33" s="49">
        <v>0</v>
      </c>
      <c r="C33" s="48">
        <f>'TMEE_Cardiopatía isquémica'!C33</f>
        <v>0</v>
      </c>
      <c r="D33" s="7" t="e">
        <f t="shared" si="2"/>
        <v>#DIV/0!</v>
      </c>
      <c r="E33" s="21">
        <v>0.08030814689742508</v>
      </c>
      <c r="F33" s="8" t="e">
        <f t="shared" si="3"/>
        <v>#DIV/0!</v>
      </c>
    </row>
    <row r="34" spans="1:6" ht="15.75">
      <c r="A34" s="17" t="s">
        <v>29</v>
      </c>
      <c r="B34" s="49">
        <v>0</v>
      </c>
      <c r="C34" s="48">
        <f>'TMEE_Cardiopatía isquémica'!C34</f>
        <v>0</v>
      </c>
      <c r="D34" s="7" t="e">
        <f t="shared" si="2"/>
        <v>#DIV/0!</v>
      </c>
      <c r="E34" s="21">
        <v>0.07545377796538624</v>
      </c>
      <c r="F34" s="8" t="e">
        <f t="shared" si="3"/>
        <v>#DIV/0!</v>
      </c>
    </row>
    <row r="35" spans="1:6" ht="15.75">
      <c r="A35" s="17" t="s">
        <v>30</v>
      </c>
      <c r="B35" s="49">
        <v>0</v>
      </c>
      <c r="C35" s="48">
        <f>'TMEE_Cardiopatía isquémica'!C35</f>
        <v>0</v>
      </c>
      <c r="D35" s="7" t="e">
        <f t="shared" si="2"/>
        <v>#DIV/0!</v>
      </c>
      <c r="E35" s="20">
        <v>0.06954411143942592</v>
      </c>
      <c r="F35" s="8" t="e">
        <f t="shared" si="3"/>
        <v>#DIV/0!</v>
      </c>
    </row>
    <row r="36" spans="1:6" ht="15.75">
      <c r="A36" s="17" t="s">
        <v>31</v>
      </c>
      <c r="B36" s="49">
        <v>0</v>
      </c>
      <c r="C36" s="48">
        <f>'TMEE_Cardiopatía isquémica'!C36</f>
        <v>0</v>
      </c>
      <c r="D36" s="7" t="e">
        <f t="shared" si="2"/>
        <v>#DIV/0!</v>
      </c>
      <c r="E36" s="20">
        <v>0.06373997467285775</v>
      </c>
      <c r="F36" s="8" t="e">
        <f t="shared" si="3"/>
        <v>#DIV/0!</v>
      </c>
    </row>
    <row r="37" spans="1:6" ht="15.75">
      <c r="A37" s="17" t="s">
        <v>32</v>
      </c>
      <c r="B37" s="49">
        <v>0</v>
      </c>
      <c r="C37" s="48">
        <f>'TMEE_Cardiopatía isquémica'!C37</f>
        <v>0</v>
      </c>
      <c r="D37" s="7" t="e">
        <f t="shared" si="2"/>
        <v>#DIV/0!</v>
      </c>
      <c r="E37" s="20">
        <v>0.05666948079358379</v>
      </c>
      <c r="F37" s="8" t="e">
        <f t="shared" si="3"/>
        <v>#DIV/0!</v>
      </c>
    </row>
    <row r="38" spans="1:6" ht="15.75">
      <c r="A38" s="17" t="s">
        <v>33</v>
      </c>
      <c r="B38" s="49">
        <v>0</v>
      </c>
      <c r="C38" s="48">
        <f>'TMEE_Cardiopatía isquémica'!C38</f>
        <v>0</v>
      </c>
      <c r="D38" s="7" t="e">
        <f t="shared" si="2"/>
        <v>#DIV/0!</v>
      </c>
      <c r="E38" s="20">
        <v>0.0480160405234276</v>
      </c>
      <c r="F38" s="8" t="e">
        <f t="shared" si="3"/>
        <v>#DIV/0!</v>
      </c>
    </row>
    <row r="39" spans="1:6" ht="15.75">
      <c r="A39" s="17" t="s">
        <v>34</v>
      </c>
      <c r="B39" s="49">
        <v>0</v>
      </c>
      <c r="C39" s="48">
        <f>'TMEE_Cardiopatía isquémica'!C39</f>
        <v>0</v>
      </c>
      <c r="D39" s="7" t="e">
        <f t="shared" si="2"/>
        <v>#DIV/0!</v>
      </c>
      <c r="E39" s="20">
        <v>0.039257070493879276</v>
      </c>
      <c r="F39" s="8" t="e">
        <f t="shared" si="3"/>
        <v>#DIV/0!</v>
      </c>
    </row>
    <row r="40" spans="1:6" ht="15.75">
      <c r="A40" s="17" t="s">
        <v>2</v>
      </c>
      <c r="B40" s="50">
        <v>0</v>
      </c>
      <c r="C40" s="48">
        <f>'TMEE_Cardiopatía isquémica'!C40</f>
        <v>0</v>
      </c>
      <c r="D40" s="7" t="e">
        <f t="shared" si="2"/>
        <v>#DIV/0!</v>
      </c>
      <c r="E40" s="25">
        <v>0.03123680878007598</v>
      </c>
      <c r="F40" s="8" t="e">
        <f t="shared" si="3"/>
        <v>#DIV/0!</v>
      </c>
    </row>
    <row r="41" spans="1:6" ht="16.5" thickBot="1">
      <c r="A41" s="9" t="s">
        <v>0</v>
      </c>
      <c r="B41" s="10">
        <f>SUM(B27:B40)</f>
        <v>0</v>
      </c>
      <c r="C41" s="26">
        <f>SUM(C27:C40)</f>
        <v>0</v>
      </c>
      <c r="D41" s="11" t="e">
        <f t="shared" si="2"/>
        <v>#DIV/0!</v>
      </c>
      <c r="E41" s="12">
        <f>SUM(E27:E40)</f>
        <v>0.9999999999999999</v>
      </c>
      <c r="F41" s="13" t="e">
        <f>SUM(F27:F40)</f>
        <v>#DIV/0!</v>
      </c>
    </row>
    <row r="42" ht="12.75">
      <c r="C42" s="14"/>
    </row>
    <row r="43" ht="13.5" thickBot="1">
      <c r="C43" s="14"/>
    </row>
    <row r="44" spans="1:6" ht="15.75" customHeight="1">
      <c r="A44" s="70" t="s">
        <v>65</v>
      </c>
      <c r="B44" s="73" t="s">
        <v>62</v>
      </c>
      <c r="C44" s="73"/>
      <c r="D44" s="73"/>
      <c r="E44" s="73"/>
      <c r="F44" s="73"/>
    </row>
    <row r="45" spans="1:6" ht="63.75" thickBot="1">
      <c r="A45" s="71"/>
      <c r="B45" s="2" t="s">
        <v>57</v>
      </c>
      <c r="C45" s="15" t="s">
        <v>58</v>
      </c>
      <c r="D45" s="3" t="s">
        <v>59</v>
      </c>
      <c r="E45" s="3" t="s">
        <v>66</v>
      </c>
      <c r="F45" s="4" t="s">
        <v>60</v>
      </c>
    </row>
    <row r="46" spans="1:6" ht="15.75">
      <c r="A46" s="17" t="s">
        <v>1</v>
      </c>
      <c r="B46" s="47">
        <v>0</v>
      </c>
      <c r="C46" s="48">
        <f>'TMEE_Cardiopatía isquémica'!C46</f>
        <v>0</v>
      </c>
      <c r="D46" s="5" t="e">
        <f aca="true" t="shared" si="4" ref="D46:D60">B46/C46*100000</f>
        <v>#DIV/0!</v>
      </c>
      <c r="E46" s="24">
        <v>0.09349936682144364</v>
      </c>
      <c r="F46" s="6" t="e">
        <f aca="true" t="shared" si="5" ref="F46:F59">D46*E46</f>
        <v>#DIV/0!</v>
      </c>
    </row>
    <row r="47" spans="1:6" ht="15.75">
      <c r="A47" s="19" t="s">
        <v>42</v>
      </c>
      <c r="B47" s="49">
        <v>0</v>
      </c>
      <c r="C47" s="48">
        <f>'TMEE_Cardiopatía isquémica'!C47</f>
        <v>0</v>
      </c>
      <c r="D47" s="7" t="e">
        <f t="shared" si="4"/>
        <v>#DIV/0!</v>
      </c>
      <c r="E47" s="21">
        <v>0.09170536091177711</v>
      </c>
      <c r="F47" s="8" t="e">
        <f t="shared" si="5"/>
        <v>#DIV/0!</v>
      </c>
    </row>
    <row r="48" spans="1:6" ht="15.75">
      <c r="A48" s="19" t="s">
        <v>43</v>
      </c>
      <c r="B48" s="49">
        <v>0</v>
      </c>
      <c r="C48" s="48">
        <f>'TMEE_Cardiopatía isquémica'!C48</f>
        <v>0</v>
      </c>
      <c r="D48" s="7" t="e">
        <f t="shared" si="4"/>
        <v>#DIV/0!</v>
      </c>
      <c r="E48" s="21">
        <v>0.09075559307724777</v>
      </c>
      <c r="F48" s="8" t="e">
        <f t="shared" si="5"/>
        <v>#DIV/0!</v>
      </c>
    </row>
    <row r="49" spans="1:6" ht="15.75">
      <c r="A49" s="17" t="s">
        <v>25</v>
      </c>
      <c r="B49" s="49">
        <v>0</v>
      </c>
      <c r="C49" s="48">
        <f>'TMEE_Cardiopatía isquémica'!C49</f>
        <v>0</v>
      </c>
      <c r="D49" s="7" t="e">
        <f t="shared" si="4"/>
        <v>#DIV/0!</v>
      </c>
      <c r="E49" s="21">
        <v>0.08938370620514985</v>
      </c>
      <c r="F49" s="8" t="e">
        <f t="shared" si="5"/>
        <v>#DIV/0!</v>
      </c>
    </row>
    <row r="50" spans="1:6" ht="15.75">
      <c r="A50" s="17" t="s">
        <v>26</v>
      </c>
      <c r="B50" s="49">
        <v>0</v>
      </c>
      <c r="C50" s="48">
        <f>'TMEE_Cardiopatía isquémica'!C50</f>
        <v>0</v>
      </c>
      <c r="D50" s="7" t="e">
        <f t="shared" si="4"/>
        <v>#DIV/0!</v>
      </c>
      <c r="E50" s="21">
        <v>0.08674546222034614</v>
      </c>
      <c r="F50" s="8" t="e">
        <f t="shared" si="5"/>
        <v>#DIV/0!</v>
      </c>
    </row>
    <row r="51" spans="1:6" ht="15.75">
      <c r="A51" s="17" t="s">
        <v>27</v>
      </c>
      <c r="B51" s="49">
        <v>0</v>
      </c>
      <c r="C51" s="48">
        <f>'TMEE_Cardiopatía isquémica'!C51</f>
        <v>0</v>
      </c>
      <c r="D51" s="7" t="e">
        <f t="shared" si="4"/>
        <v>#DIV/0!</v>
      </c>
      <c r="E51" s="21">
        <v>0.0836850991979738</v>
      </c>
      <c r="F51" s="8" t="e">
        <f t="shared" si="5"/>
        <v>#DIV/0!</v>
      </c>
    </row>
    <row r="52" spans="1:6" ht="15.75">
      <c r="A52" s="17" t="s">
        <v>28</v>
      </c>
      <c r="B52" s="49">
        <v>0</v>
      </c>
      <c r="C52" s="48">
        <f>'TMEE_Cardiopatía isquémica'!C52</f>
        <v>0</v>
      </c>
      <c r="D52" s="7" t="e">
        <f t="shared" si="4"/>
        <v>#DIV/0!</v>
      </c>
      <c r="E52" s="21">
        <v>0.08030814689742508</v>
      </c>
      <c r="F52" s="8" t="e">
        <f t="shared" si="5"/>
        <v>#DIV/0!</v>
      </c>
    </row>
    <row r="53" spans="1:6" ht="15.75">
      <c r="A53" s="17" t="s">
        <v>29</v>
      </c>
      <c r="B53" s="49">
        <v>0</v>
      </c>
      <c r="C53" s="48">
        <f>'TMEE_Cardiopatía isquémica'!C53</f>
        <v>0</v>
      </c>
      <c r="D53" s="7" t="e">
        <f t="shared" si="4"/>
        <v>#DIV/0!</v>
      </c>
      <c r="E53" s="21">
        <v>0.07545377796538624</v>
      </c>
      <c r="F53" s="8" t="e">
        <f t="shared" si="5"/>
        <v>#DIV/0!</v>
      </c>
    </row>
    <row r="54" spans="1:6" ht="15.75">
      <c r="A54" s="17" t="s">
        <v>30</v>
      </c>
      <c r="B54" s="49">
        <v>0</v>
      </c>
      <c r="C54" s="48">
        <f>'TMEE_Cardiopatía isquémica'!C54</f>
        <v>0</v>
      </c>
      <c r="D54" s="7" t="e">
        <f t="shared" si="4"/>
        <v>#DIV/0!</v>
      </c>
      <c r="E54" s="20">
        <v>0.06954411143942592</v>
      </c>
      <c r="F54" s="8" t="e">
        <f t="shared" si="5"/>
        <v>#DIV/0!</v>
      </c>
    </row>
    <row r="55" spans="1:6" ht="15.75">
      <c r="A55" s="17" t="s">
        <v>31</v>
      </c>
      <c r="B55" s="49">
        <v>0</v>
      </c>
      <c r="C55" s="48">
        <f>'TMEE_Cardiopatía isquémica'!C55</f>
        <v>0</v>
      </c>
      <c r="D55" s="7" t="e">
        <f t="shared" si="4"/>
        <v>#DIV/0!</v>
      </c>
      <c r="E55" s="20">
        <v>0.06373997467285775</v>
      </c>
      <c r="F55" s="8" t="e">
        <f t="shared" si="5"/>
        <v>#DIV/0!</v>
      </c>
    </row>
    <row r="56" spans="1:6" ht="15.75">
      <c r="A56" s="17" t="s">
        <v>32</v>
      </c>
      <c r="B56" s="49">
        <v>0</v>
      </c>
      <c r="C56" s="48">
        <f>'TMEE_Cardiopatía isquémica'!C56</f>
        <v>0</v>
      </c>
      <c r="D56" s="7" t="e">
        <f t="shared" si="4"/>
        <v>#DIV/0!</v>
      </c>
      <c r="E56" s="20">
        <v>0.05666948079358379</v>
      </c>
      <c r="F56" s="8" t="e">
        <f t="shared" si="5"/>
        <v>#DIV/0!</v>
      </c>
    </row>
    <row r="57" spans="1:6" ht="15.75">
      <c r="A57" s="17" t="s">
        <v>33</v>
      </c>
      <c r="B57" s="49">
        <v>0</v>
      </c>
      <c r="C57" s="48">
        <f>'TMEE_Cardiopatía isquémica'!C57</f>
        <v>0</v>
      </c>
      <c r="D57" s="7" t="e">
        <f t="shared" si="4"/>
        <v>#DIV/0!</v>
      </c>
      <c r="E57" s="20">
        <v>0.0480160405234276</v>
      </c>
      <c r="F57" s="8" t="e">
        <f t="shared" si="5"/>
        <v>#DIV/0!</v>
      </c>
    </row>
    <row r="58" spans="1:6" ht="15.75">
      <c r="A58" s="17" t="s">
        <v>34</v>
      </c>
      <c r="B58" s="49">
        <v>0</v>
      </c>
      <c r="C58" s="48">
        <f>'TMEE_Cardiopatía isquémica'!C58</f>
        <v>0</v>
      </c>
      <c r="D58" s="7" t="e">
        <f t="shared" si="4"/>
        <v>#DIV/0!</v>
      </c>
      <c r="E58" s="20">
        <v>0.039257070493879276</v>
      </c>
      <c r="F58" s="8" t="e">
        <f t="shared" si="5"/>
        <v>#DIV/0!</v>
      </c>
    </row>
    <row r="59" spans="1:6" ht="15.75">
      <c r="A59" s="17" t="s">
        <v>2</v>
      </c>
      <c r="B59" s="50">
        <v>0</v>
      </c>
      <c r="C59" s="48">
        <f>'TMEE_Cardiopatía isquémica'!C59</f>
        <v>0</v>
      </c>
      <c r="D59" s="7" t="e">
        <f t="shared" si="4"/>
        <v>#DIV/0!</v>
      </c>
      <c r="E59" s="25">
        <v>0.03123680878007598</v>
      </c>
      <c r="F59" s="8" t="e">
        <f t="shared" si="5"/>
        <v>#DIV/0!</v>
      </c>
    </row>
    <row r="60" spans="1:6" ht="16.5" thickBot="1">
      <c r="A60" s="9" t="s">
        <v>0</v>
      </c>
      <c r="B60" s="10">
        <f>SUM(B46:B59)</f>
        <v>0</v>
      </c>
      <c r="C60" s="26">
        <f>SUM(C46:C59)</f>
        <v>0</v>
      </c>
      <c r="D60" s="11" t="e">
        <f t="shared" si="4"/>
        <v>#DIV/0!</v>
      </c>
      <c r="E60" s="12">
        <f>SUM(E46:E59)</f>
        <v>0.9999999999999999</v>
      </c>
      <c r="F60" s="13" t="e">
        <f>SUM(F46:F59)</f>
        <v>#DIV/0!</v>
      </c>
    </row>
  </sheetData>
  <sheetProtection sheet="1" objects="1" scenarios="1"/>
  <mergeCells count="9">
    <mergeCell ref="A1:F1"/>
    <mergeCell ref="A3:F3"/>
    <mergeCell ref="B6:F6"/>
    <mergeCell ref="A6:A7"/>
    <mergeCell ref="A2:F2"/>
    <mergeCell ref="A25:A26"/>
    <mergeCell ref="B25:F25"/>
    <mergeCell ref="A44:A45"/>
    <mergeCell ref="B44:F44"/>
  </mergeCells>
  <printOptions/>
  <pageMargins left="0.75" right="0.75" top="0.54" bottom="1" header="0.5" footer="0.5"/>
  <pageSetup fitToHeight="1" fitToWidth="1" orientation="portrait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tabColor indexed="41"/>
    <pageSetUpPr fitToPage="1"/>
  </sheetPr>
  <dimension ref="A1:F60"/>
  <sheetViews>
    <sheetView workbookViewId="0" topLeftCell="A1">
      <selection activeCell="E7" sqref="E7"/>
    </sheetView>
  </sheetViews>
  <sheetFormatPr defaultColWidth="9.140625" defaultRowHeight="12.75"/>
  <cols>
    <col min="1" max="1" width="19.57421875" style="0" bestFit="1" customWidth="1"/>
    <col min="2" max="2" width="15.28125" style="0" bestFit="1" customWidth="1"/>
    <col min="3" max="3" width="21.421875" style="0" customWidth="1"/>
    <col min="4" max="4" width="15.28125" style="0" customWidth="1"/>
    <col min="5" max="5" width="16.28125" style="0" customWidth="1"/>
    <col min="6" max="6" width="16.57421875" style="0" customWidth="1"/>
  </cols>
  <sheetData>
    <row r="1" spans="1:6" ht="15.75">
      <c r="A1" s="72" t="s">
        <v>75</v>
      </c>
      <c r="B1" s="72"/>
      <c r="C1" s="72"/>
      <c r="D1" s="72"/>
      <c r="E1" s="72"/>
      <c r="F1" s="72"/>
    </row>
    <row r="2" spans="1:6" ht="7.5" customHeight="1">
      <c r="A2" s="72"/>
      <c r="B2" s="72"/>
      <c r="C2" s="72"/>
      <c r="D2" s="72"/>
      <c r="E2" s="72"/>
      <c r="F2" s="72"/>
    </row>
    <row r="3" spans="1:6" ht="15.75">
      <c r="A3" s="72" t="s">
        <v>54</v>
      </c>
      <c r="B3" s="72"/>
      <c r="C3" s="72"/>
      <c r="D3" s="72"/>
      <c r="E3" s="72"/>
      <c r="F3" s="72"/>
    </row>
    <row r="5" ht="13.5" thickBot="1"/>
    <row r="6" spans="1:6" ht="15.75" customHeight="1">
      <c r="A6" s="70" t="s">
        <v>65</v>
      </c>
      <c r="B6" s="73" t="s">
        <v>55</v>
      </c>
      <c r="C6" s="73"/>
      <c r="D6" s="73"/>
      <c r="E6" s="73"/>
      <c r="F6" s="73"/>
    </row>
    <row r="7" spans="1:6" ht="63.75" thickBot="1">
      <c r="A7" s="71"/>
      <c r="B7" s="2" t="s">
        <v>57</v>
      </c>
      <c r="C7" s="15" t="s">
        <v>58</v>
      </c>
      <c r="D7" s="3" t="s">
        <v>59</v>
      </c>
      <c r="E7" s="3" t="s">
        <v>66</v>
      </c>
      <c r="F7" s="4" t="s">
        <v>60</v>
      </c>
    </row>
    <row r="8" spans="1:6" ht="15.75">
      <c r="A8" s="17" t="s">
        <v>1</v>
      </c>
      <c r="B8" s="47">
        <v>0</v>
      </c>
      <c r="C8" s="48">
        <f>'TMEE_Cardiopatía isquémica'!C8</f>
        <v>0</v>
      </c>
      <c r="D8" s="5" t="e">
        <f aca="true" t="shared" si="0" ref="D8:D22">B8/C8*100000</f>
        <v>#DIV/0!</v>
      </c>
      <c r="E8" s="24">
        <v>0.09349936682144364</v>
      </c>
      <c r="F8" s="6" t="e">
        <f aca="true" t="shared" si="1" ref="F8:F21">D8*E8</f>
        <v>#DIV/0!</v>
      </c>
    </row>
    <row r="9" spans="1:6" ht="15.75">
      <c r="A9" s="19" t="s">
        <v>42</v>
      </c>
      <c r="B9" s="49">
        <v>0</v>
      </c>
      <c r="C9" s="48">
        <f>'TMEE_Cardiopatía isquémica'!C9</f>
        <v>0</v>
      </c>
      <c r="D9" s="7" t="e">
        <f t="shared" si="0"/>
        <v>#DIV/0!</v>
      </c>
      <c r="E9" s="21">
        <v>0.09170536091177711</v>
      </c>
      <c r="F9" s="8" t="e">
        <f t="shared" si="1"/>
        <v>#DIV/0!</v>
      </c>
    </row>
    <row r="10" spans="1:6" ht="15.75">
      <c r="A10" s="19" t="s">
        <v>43</v>
      </c>
      <c r="B10" s="49">
        <v>0</v>
      </c>
      <c r="C10" s="48">
        <f>'TMEE_Cardiopatía isquémica'!C10</f>
        <v>0</v>
      </c>
      <c r="D10" s="7" t="e">
        <f t="shared" si="0"/>
        <v>#DIV/0!</v>
      </c>
      <c r="E10" s="21">
        <v>0.09075559307724777</v>
      </c>
      <c r="F10" s="8" t="e">
        <f t="shared" si="1"/>
        <v>#DIV/0!</v>
      </c>
    </row>
    <row r="11" spans="1:6" ht="15.75">
      <c r="A11" s="17" t="s">
        <v>25</v>
      </c>
      <c r="B11" s="49">
        <v>0</v>
      </c>
      <c r="C11" s="48">
        <f>'TMEE_Cardiopatía isquémica'!C11</f>
        <v>0</v>
      </c>
      <c r="D11" s="7" t="e">
        <f t="shared" si="0"/>
        <v>#DIV/0!</v>
      </c>
      <c r="E11" s="21">
        <v>0.08938370620514985</v>
      </c>
      <c r="F11" s="8" t="e">
        <f t="shared" si="1"/>
        <v>#DIV/0!</v>
      </c>
    </row>
    <row r="12" spans="1:6" ht="15.75">
      <c r="A12" s="17" t="s">
        <v>26</v>
      </c>
      <c r="B12" s="49">
        <v>0</v>
      </c>
      <c r="C12" s="48">
        <f>'TMEE_Cardiopatía isquémica'!C12</f>
        <v>0</v>
      </c>
      <c r="D12" s="7" t="e">
        <f t="shared" si="0"/>
        <v>#DIV/0!</v>
      </c>
      <c r="E12" s="21">
        <v>0.08674546222034614</v>
      </c>
      <c r="F12" s="8" t="e">
        <f t="shared" si="1"/>
        <v>#DIV/0!</v>
      </c>
    </row>
    <row r="13" spans="1:6" ht="15.75">
      <c r="A13" s="17" t="s">
        <v>27</v>
      </c>
      <c r="B13" s="49">
        <v>0</v>
      </c>
      <c r="C13" s="48">
        <f>'TMEE_Cardiopatía isquémica'!C13</f>
        <v>0</v>
      </c>
      <c r="D13" s="7" t="e">
        <f t="shared" si="0"/>
        <v>#DIV/0!</v>
      </c>
      <c r="E13" s="21">
        <v>0.0836850991979738</v>
      </c>
      <c r="F13" s="8" t="e">
        <f t="shared" si="1"/>
        <v>#DIV/0!</v>
      </c>
    </row>
    <row r="14" spans="1:6" ht="15.75">
      <c r="A14" s="17" t="s">
        <v>28</v>
      </c>
      <c r="B14" s="49">
        <v>0</v>
      </c>
      <c r="C14" s="48">
        <f>'TMEE_Cardiopatía isquémica'!C14</f>
        <v>0</v>
      </c>
      <c r="D14" s="7" t="e">
        <f t="shared" si="0"/>
        <v>#DIV/0!</v>
      </c>
      <c r="E14" s="21">
        <v>0.08030814689742508</v>
      </c>
      <c r="F14" s="8" t="e">
        <f t="shared" si="1"/>
        <v>#DIV/0!</v>
      </c>
    </row>
    <row r="15" spans="1:6" ht="15.75">
      <c r="A15" s="17" t="s">
        <v>29</v>
      </c>
      <c r="B15" s="49">
        <v>0</v>
      </c>
      <c r="C15" s="48">
        <f>'TMEE_Cardiopatía isquémica'!C15</f>
        <v>0</v>
      </c>
      <c r="D15" s="7" t="e">
        <f t="shared" si="0"/>
        <v>#DIV/0!</v>
      </c>
      <c r="E15" s="21">
        <v>0.07545377796538624</v>
      </c>
      <c r="F15" s="8" t="e">
        <f t="shared" si="1"/>
        <v>#DIV/0!</v>
      </c>
    </row>
    <row r="16" spans="1:6" ht="15.75">
      <c r="A16" s="17" t="s">
        <v>30</v>
      </c>
      <c r="B16" s="49">
        <v>0</v>
      </c>
      <c r="C16" s="48">
        <f>'TMEE_Cardiopatía isquémica'!C16</f>
        <v>0</v>
      </c>
      <c r="D16" s="7" t="e">
        <f t="shared" si="0"/>
        <v>#DIV/0!</v>
      </c>
      <c r="E16" s="20">
        <v>0.06954411143942592</v>
      </c>
      <c r="F16" s="8" t="e">
        <f t="shared" si="1"/>
        <v>#DIV/0!</v>
      </c>
    </row>
    <row r="17" spans="1:6" ht="15.75">
      <c r="A17" s="17" t="s">
        <v>31</v>
      </c>
      <c r="B17" s="49">
        <v>0</v>
      </c>
      <c r="C17" s="48">
        <f>'TMEE_Cardiopatía isquémica'!C17</f>
        <v>0</v>
      </c>
      <c r="D17" s="7" t="e">
        <f t="shared" si="0"/>
        <v>#DIV/0!</v>
      </c>
      <c r="E17" s="20">
        <v>0.06373997467285775</v>
      </c>
      <c r="F17" s="8" t="e">
        <f t="shared" si="1"/>
        <v>#DIV/0!</v>
      </c>
    </row>
    <row r="18" spans="1:6" ht="15.75">
      <c r="A18" s="17" t="s">
        <v>32</v>
      </c>
      <c r="B18" s="49">
        <v>0</v>
      </c>
      <c r="C18" s="48">
        <f>'TMEE_Cardiopatía isquémica'!C18</f>
        <v>0</v>
      </c>
      <c r="D18" s="7" t="e">
        <f t="shared" si="0"/>
        <v>#DIV/0!</v>
      </c>
      <c r="E18" s="20">
        <v>0.05666948079358379</v>
      </c>
      <c r="F18" s="8" t="e">
        <f t="shared" si="1"/>
        <v>#DIV/0!</v>
      </c>
    </row>
    <row r="19" spans="1:6" ht="15.75">
      <c r="A19" s="17" t="s">
        <v>33</v>
      </c>
      <c r="B19" s="49">
        <v>0</v>
      </c>
      <c r="C19" s="48">
        <f>'TMEE_Cardiopatía isquémica'!C19</f>
        <v>0</v>
      </c>
      <c r="D19" s="7" t="e">
        <f t="shared" si="0"/>
        <v>#DIV/0!</v>
      </c>
      <c r="E19" s="20">
        <v>0.0480160405234276</v>
      </c>
      <c r="F19" s="8" t="e">
        <f t="shared" si="1"/>
        <v>#DIV/0!</v>
      </c>
    </row>
    <row r="20" spans="1:6" ht="15.75">
      <c r="A20" s="17" t="s">
        <v>34</v>
      </c>
      <c r="B20" s="49">
        <v>0</v>
      </c>
      <c r="C20" s="48">
        <v>0</v>
      </c>
      <c r="D20" s="7" t="e">
        <f t="shared" si="0"/>
        <v>#DIV/0!</v>
      </c>
      <c r="E20" s="20">
        <v>0.039257070493879276</v>
      </c>
      <c r="F20" s="8" t="e">
        <f t="shared" si="1"/>
        <v>#DIV/0!</v>
      </c>
    </row>
    <row r="21" spans="1:6" ht="15.75">
      <c r="A21" s="17" t="s">
        <v>2</v>
      </c>
      <c r="B21" s="50">
        <v>0</v>
      </c>
      <c r="C21" s="48">
        <f>'TMEE_Cardiopatía isquémica'!C21</f>
        <v>0</v>
      </c>
      <c r="D21" s="7" t="e">
        <f t="shared" si="0"/>
        <v>#DIV/0!</v>
      </c>
      <c r="E21" s="25">
        <v>0.03123680878007598</v>
      </c>
      <c r="F21" s="8" t="e">
        <f t="shared" si="1"/>
        <v>#DIV/0!</v>
      </c>
    </row>
    <row r="22" spans="1:6" ht="16.5" thickBot="1">
      <c r="A22" s="9" t="s">
        <v>0</v>
      </c>
      <c r="B22" s="10">
        <f>SUM(B8:B21)</f>
        <v>0</v>
      </c>
      <c r="C22" s="26">
        <f>SUM(C8:C21)</f>
        <v>0</v>
      </c>
      <c r="D22" s="11" t="e">
        <f t="shared" si="0"/>
        <v>#DIV/0!</v>
      </c>
      <c r="E22" s="12">
        <f>SUM(E8:E21)</f>
        <v>0.9999999999999999</v>
      </c>
      <c r="F22" s="13" t="e">
        <f>SUM(F8:F21)</f>
        <v>#DIV/0!</v>
      </c>
    </row>
    <row r="23" spans="1:6" ht="15">
      <c r="A23" s="1"/>
      <c r="B23" s="1"/>
      <c r="C23" s="16"/>
      <c r="D23" s="1"/>
      <c r="E23" s="1"/>
      <c r="F23" s="1"/>
    </row>
    <row r="24" spans="1:6" ht="15.75" thickBot="1">
      <c r="A24" s="1"/>
      <c r="B24" s="1"/>
      <c r="C24" s="16"/>
      <c r="D24" s="1"/>
      <c r="E24" s="1"/>
      <c r="F24" s="1"/>
    </row>
    <row r="25" spans="1:6" ht="15.75" customHeight="1">
      <c r="A25" s="70" t="s">
        <v>65</v>
      </c>
      <c r="B25" s="73" t="s">
        <v>61</v>
      </c>
      <c r="C25" s="73"/>
      <c r="D25" s="73"/>
      <c r="E25" s="73"/>
      <c r="F25" s="73"/>
    </row>
    <row r="26" spans="1:6" ht="63.75" thickBot="1">
      <c r="A26" s="71"/>
      <c r="B26" s="2" t="s">
        <v>57</v>
      </c>
      <c r="C26" s="15" t="s">
        <v>58</v>
      </c>
      <c r="D26" s="3" t="s">
        <v>59</v>
      </c>
      <c r="E26" s="3" t="s">
        <v>66</v>
      </c>
      <c r="F26" s="4" t="s">
        <v>60</v>
      </c>
    </row>
    <row r="27" spans="1:6" ht="15.75">
      <c r="A27" s="17" t="s">
        <v>1</v>
      </c>
      <c r="B27" s="47">
        <v>0</v>
      </c>
      <c r="C27" s="48">
        <v>0</v>
      </c>
      <c r="D27" s="5" t="e">
        <f aca="true" t="shared" si="2" ref="D27:D41">B27/C27*100000</f>
        <v>#DIV/0!</v>
      </c>
      <c r="E27" s="24">
        <v>0.09349936682144364</v>
      </c>
      <c r="F27" s="6" t="e">
        <f aca="true" t="shared" si="3" ref="F27:F40">D27*E27</f>
        <v>#DIV/0!</v>
      </c>
    </row>
    <row r="28" spans="1:6" ht="15.75">
      <c r="A28" s="19" t="s">
        <v>42</v>
      </c>
      <c r="B28" s="49">
        <v>0</v>
      </c>
      <c r="C28" s="48">
        <f>'TMEE_Cardiopatía isquémica'!C28</f>
        <v>0</v>
      </c>
      <c r="D28" s="7" t="e">
        <f t="shared" si="2"/>
        <v>#DIV/0!</v>
      </c>
      <c r="E28" s="21">
        <v>0.09170536091177711</v>
      </c>
      <c r="F28" s="8" t="e">
        <f t="shared" si="3"/>
        <v>#DIV/0!</v>
      </c>
    </row>
    <row r="29" spans="1:6" ht="15.75">
      <c r="A29" s="19" t="s">
        <v>43</v>
      </c>
      <c r="B29" s="49">
        <v>0</v>
      </c>
      <c r="C29" s="48">
        <f>'TMEE_Cardiopatía isquémica'!C29</f>
        <v>0</v>
      </c>
      <c r="D29" s="7" t="e">
        <f t="shared" si="2"/>
        <v>#DIV/0!</v>
      </c>
      <c r="E29" s="21">
        <v>0.09075559307724777</v>
      </c>
      <c r="F29" s="8" t="e">
        <f t="shared" si="3"/>
        <v>#DIV/0!</v>
      </c>
    </row>
    <row r="30" spans="1:6" ht="15.75">
      <c r="A30" s="17" t="s">
        <v>25</v>
      </c>
      <c r="B30" s="49">
        <v>0</v>
      </c>
      <c r="C30" s="48">
        <f>'TMEE_Cardiopatía isquémica'!C30</f>
        <v>0</v>
      </c>
      <c r="D30" s="7" t="e">
        <f t="shared" si="2"/>
        <v>#DIV/0!</v>
      </c>
      <c r="E30" s="21">
        <v>0.08938370620514985</v>
      </c>
      <c r="F30" s="8" t="e">
        <f t="shared" si="3"/>
        <v>#DIV/0!</v>
      </c>
    </row>
    <row r="31" spans="1:6" ht="15.75">
      <c r="A31" s="17" t="s">
        <v>26</v>
      </c>
      <c r="B31" s="49">
        <v>0</v>
      </c>
      <c r="C31" s="48">
        <f>'TMEE_Cardiopatía isquémica'!C31</f>
        <v>0</v>
      </c>
      <c r="D31" s="7" t="e">
        <f t="shared" si="2"/>
        <v>#DIV/0!</v>
      </c>
      <c r="E31" s="21">
        <v>0.08674546222034614</v>
      </c>
      <c r="F31" s="8" t="e">
        <f t="shared" si="3"/>
        <v>#DIV/0!</v>
      </c>
    </row>
    <row r="32" spans="1:6" ht="15.75">
      <c r="A32" s="17" t="s">
        <v>27</v>
      </c>
      <c r="B32" s="49">
        <v>0</v>
      </c>
      <c r="C32" s="48">
        <f>'TMEE_Cardiopatía isquémica'!C32</f>
        <v>0</v>
      </c>
      <c r="D32" s="7" t="e">
        <f t="shared" si="2"/>
        <v>#DIV/0!</v>
      </c>
      <c r="E32" s="21">
        <v>0.0836850991979738</v>
      </c>
      <c r="F32" s="8" t="e">
        <f t="shared" si="3"/>
        <v>#DIV/0!</v>
      </c>
    </row>
    <row r="33" spans="1:6" ht="15.75">
      <c r="A33" s="17" t="s">
        <v>28</v>
      </c>
      <c r="B33" s="49">
        <v>0</v>
      </c>
      <c r="C33" s="48">
        <f>'TMEE_Cardiopatía isquémica'!C33</f>
        <v>0</v>
      </c>
      <c r="D33" s="7" t="e">
        <f t="shared" si="2"/>
        <v>#DIV/0!</v>
      </c>
      <c r="E33" s="21">
        <v>0.08030814689742508</v>
      </c>
      <c r="F33" s="8" t="e">
        <f t="shared" si="3"/>
        <v>#DIV/0!</v>
      </c>
    </row>
    <row r="34" spans="1:6" ht="15.75">
      <c r="A34" s="17" t="s">
        <v>29</v>
      </c>
      <c r="B34" s="49">
        <v>0</v>
      </c>
      <c r="C34" s="48">
        <f>'TMEE_Cardiopatía isquémica'!C34</f>
        <v>0</v>
      </c>
      <c r="D34" s="7" t="e">
        <f t="shared" si="2"/>
        <v>#DIV/0!</v>
      </c>
      <c r="E34" s="21">
        <v>0.07545377796538624</v>
      </c>
      <c r="F34" s="8" t="e">
        <f t="shared" si="3"/>
        <v>#DIV/0!</v>
      </c>
    </row>
    <row r="35" spans="1:6" ht="15.75">
      <c r="A35" s="17" t="s">
        <v>30</v>
      </c>
      <c r="B35" s="49">
        <v>0</v>
      </c>
      <c r="C35" s="48">
        <f>'TMEE_Cardiopatía isquémica'!C35</f>
        <v>0</v>
      </c>
      <c r="D35" s="7" t="e">
        <f t="shared" si="2"/>
        <v>#DIV/0!</v>
      </c>
      <c r="E35" s="20">
        <v>0.06954411143942592</v>
      </c>
      <c r="F35" s="8" t="e">
        <f t="shared" si="3"/>
        <v>#DIV/0!</v>
      </c>
    </row>
    <row r="36" spans="1:6" ht="15.75">
      <c r="A36" s="17" t="s">
        <v>31</v>
      </c>
      <c r="B36" s="49">
        <v>0</v>
      </c>
      <c r="C36" s="48">
        <f>'TMEE_Cardiopatía isquémica'!C36</f>
        <v>0</v>
      </c>
      <c r="D36" s="7" t="e">
        <f t="shared" si="2"/>
        <v>#DIV/0!</v>
      </c>
      <c r="E36" s="20">
        <v>0.06373997467285775</v>
      </c>
      <c r="F36" s="8" t="e">
        <f t="shared" si="3"/>
        <v>#DIV/0!</v>
      </c>
    </row>
    <row r="37" spans="1:6" ht="15.75">
      <c r="A37" s="17" t="s">
        <v>32</v>
      </c>
      <c r="B37" s="49">
        <v>0</v>
      </c>
      <c r="C37" s="48">
        <f>'TMEE_Cardiopatía isquémica'!C37</f>
        <v>0</v>
      </c>
      <c r="D37" s="7" t="e">
        <f t="shared" si="2"/>
        <v>#DIV/0!</v>
      </c>
      <c r="E37" s="20">
        <v>0.05666948079358379</v>
      </c>
      <c r="F37" s="8" t="e">
        <f t="shared" si="3"/>
        <v>#DIV/0!</v>
      </c>
    </row>
    <row r="38" spans="1:6" ht="15.75">
      <c r="A38" s="17" t="s">
        <v>33</v>
      </c>
      <c r="B38" s="49">
        <v>0</v>
      </c>
      <c r="C38" s="48">
        <f>'TMEE_Cardiopatía isquémica'!C38</f>
        <v>0</v>
      </c>
      <c r="D38" s="7" t="e">
        <f t="shared" si="2"/>
        <v>#DIV/0!</v>
      </c>
      <c r="E38" s="20">
        <v>0.0480160405234276</v>
      </c>
      <c r="F38" s="8" t="e">
        <f t="shared" si="3"/>
        <v>#DIV/0!</v>
      </c>
    </row>
    <row r="39" spans="1:6" ht="15.75">
      <c r="A39" s="17" t="s">
        <v>34</v>
      </c>
      <c r="B39" s="49">
        <v>0</v>
      </c>
      <c r="C39" s="48">
        <f>'TMEE_Cardiopatía isquémica'!C39</f>
        <v>0</v>
      </c>
      <c r="D39" s="7" t="e">
        <f t="shared" si="2"/>
        <v>#DIV/0!</v>
      </c>
      <c r="E39" s="20">
        <v>0.039257070493879276</v>
      </c>
      <c r="F39" s="8" t="e">
        <f t="shared" si="3"/>
        <v>#DIV/0!</v>
      </c>
    </row>
    <row r="40" spans="1:6" ht="15.75">
      <c r="A40" s="17" t="s">
        <v>2</v>
      </c>
      <c r="B40" s="50">
        <v>0</v>
      </c>
      <c r="C40" s="48">
        <f>'TMEE_Cardiopatía isquémica'!C40</f>
        <v>0</v>
      </c>
      <c r="D40" s="7" t="e">
        <f t="shared" si="2"/>
        <v>#DIV/0!</v>
      </c>
      <c r="E40" s="25">
        <v>0.03123680878007598</v>
      </c>
      <c r="F40" s="8" t="e">
        <f t="shared" si="3"/>
        <v>#DIV/0!</v>
      </c>
    </row>
    <row r="41" spans="1:6" ht="16.5" thickBot="1">
      <c r="A41" s="9" t="s">
        <v>0</v>
      </c>
      <c r="B41" s="10">
        <f>SUM(B27:B40)</f>
        <v>0</v>
      </c>
      <c r="C41" s="26">
        <f>SUM(C27:C40)</f>
        <v>0</v>
      </c>
      <c r="D41" s="11" t="e">
        <f t="shared" si="2"/>
        <v>#DIV/0!</v>
      </c>
      <c r="E41" s="12">
        <f>SUM(E27:E40)</f>
        <v>0.9999999999999999</v>
      </c>
      <c r="F41" s="13" t="e">
        <f>SUM(F27:F40)</f>
        <v>#DIV/0!</v>
      </c>
    </row>
    <row r="42" ht="12.75">
      <c r="C42" s="14"/>
    </row>
    <row r="43" ht="13.5" thickBot="1">
      <c r="C43" s="14"/>
    </row>
    <row r="44" spans="1:6" ht="15.75" customHeight="1">
      <c r="A44" s="70" t="s">
        <v>65</v>
      </c>
      <c r="B44" s="73" t="s">
        <v>62</v>
      </c>
      <c r="C44" s="73"/>
      <c r="D44" s="73"/>
      <c r="E44" s="73"/>
      <c r="F44" s="73"/>
    </row>
    <row r="45" spans="1:6" ht="63.75" thickBot="1">
      <c r="A45" s="71"/>
      <c r="B45" s="2" t="s">
        <v>57</v>
      </c>
      <c r="C45" s="15" t="s">
        <v>58</v>
      </c>
      <c r="D45" s="3" t="s">
        <v>59</v>
      </c>
      <c r="E45" s="3" t="s">
        <v>66</v>
      </c>
      <c r="F45" s="4" t="s">
        <v>60</v>
      </c>
    </row>
    <row r="46" spans="1:6" ht="15.75">
      <c r="A46" s="17" t="s">
        <v>1</v>
      </c>
      <c r="B46" s="47">
        <v>0</v>
      </c>
      <c r="C46" s="48">
        <f>'TMEE_Cardiopatía isquémica'!C46</f>
        <v>0</v>
      </c>
      <c r="D46" s="5" t="e">
        <f aca="true" t="shared" si="4" ref="D46:D60">B46/C46*100000</f>
        <v>#DIV/0!</v>
      </c>
      <c r="E46" s="24">
        <v>0.09349936682144364</v>
      </c>
      <c r="F46" s="6" t="e">
        <f aca="true" t="shared" si="5" ref="F46:F59">D46*E46</f>
        <v>#DIV/0!</v>
      </c>
    </row>
    <row r="47" spans="1:6" ht="15.75">
      <c r="A47" s="19" t="s">
        <v>42</v>
      </c>
      <c r="B47" s="49">
        <v>0</v>
      </c>
      <c r="C47" s="48">
        <f>'TMEE_Cardiopatía isquémica'!C47</f>
        <v>0</v>
      </c>
      <c r="D47" s="7" t="e">
        <f t="shared" si="4"/>
        <v>#DIV/0!</v>
      </c>
      <c r="E47" s="21">
        <v>0.09170536091177711</v>
      </c>
      <c r="F47" s="8" t="e">
        <f t="shared" si="5"/>
        <v>#DIV/0!</v>
      </c>
    </row>
    <row r="48" spans="1:6" ht="15.75">
      <c r="A48" s="19" t="s">
        <v>43</v>
      </c>
      <c r="B48" s="49">
        <v>0</v>
      </c>
      <c r="C48" s="48">
        <f>'TMEE_Cardiopatía isquémica'!C48</f>
        <v>0</v>
      </c>
      <c r="D48" s="7" t="e">
        <f t="shared" si="4"/>
        <v>#DIV/0!</v>
      </c>
      <c r="E48" s="21">
        <v>0.09075559307724777</v>
      </c>
      <c r="F48" s="8" t="e">
        <f t="shared" si="5"/>
        <v>#DIV/0!</v>
      </c>
    </row>
    <row r="49" spans="1:6" ht="15.75">
      <c r="A49" s="17" t="s">
        <v>25</v>
      </c>
      <c r="B49" s="49">
        <v>0</v>
      </c>
      <c r="C49" s="48">
        <f>'TMEE_Cardiopatía isquémica'!C49</f>
        <v>0</v>
      </c>
      <c r="D49" s="7" t="e">
        <f t="shared" si="4"/>
        <v>#DIV/0!</v>
      </c>
      <c r="E49" s="21">
        <v>0.08938370620514985</v>
      </c>
      <c r="F49" s="8" t="e">
        <f t="shared" si="5"/>
        <v>#DIV/0!</v>
      </c>
    </row>
    <row r="50" spans="1:6" ht="15.75">
      <c r="A50" s="17" t="s">
        <v>26</v>
      </c>
      <c r="B50" s="49">
        <v>0</v>
      </c>
      <c r="C50" s="48">
        <f>'TMEE_Cardiopatía isquémica'!C50</f>
        <v>0</v>
      </c>
      <c r="D50" s="7" t="e">
        <f t="shared" si="4"/>
        <v>#DIV/0!</v>
      </c>
      <c r="E50" s="21">
        <v>0.08674546222034614</v>
      </c>
      <c r="F50" s="8" t="e">
        <f t="shared" si="5"/>
        <v>#DIV/0!</v>
      </c>
    </row>
    <row r="51" spans="1:6" ht="15.75">
      <c r="A51" s="17" t="s">
        <v>27</v>
      </c>
      <c r="B51" s="49">
        <v>0</v>
      </c>
      <c r="C51" s="48">
        <f>'TMEE_Cardiopatía isquémica'!C51</f>
        <v>0</v>
      </c>
      <c r="D51" s="7" t="e">
        <f t="shared" si="4"/>
        <v>#DIV/0!</v>
      </c>
      <c r="E51" s="21">
        <v>0.0836850991979738</v>
      </c>
      <c r="F51" s="8" t="e">
        <f t="shared" si="5"/>
        <v>#DIV/0!</v>
      </c>
    </row>
    <row r="52" spans="1:6" ht="15.75">
      <c r="A52" s="17" t="s">
        <v>28</v>
      </c>
      <c r="B52" s="49">
        <v>0</v>
      </c>
      <c r="C52" s="48">
        <f>'TMEE_Cardiopatía isquémica'!C52</f>
        <v>0</v>
      </c>
      <c r="D52" s="7" t="e">
        <f t="shared" si="4"/>
        <v>#DIV/0!</v>
      </c>
      <c r="E52" s="21">
        <v>0.08030814689742508</v>
      </c>
      <c r="F52" s="8" t="e">
        <f t="shared" si="5"/>
        <v>#DIV/0!</v>
      </c>
    </row>
    <row r="53" spans="1:6" ht="15.75">
      <c r="A53" s="17" t="s">
        <v>29</v>
      </c>
      <c r="B53" s="49">
        <v>0</v>
      </c>
      <c r="C53" s="48">
        <f>'TMEE_Cardiopatía isquémica'!C53</f>
        <v>0</v>
      </c>
      <c r="D53" s="7" t="e">
        <f t="shared" si="4"/>
        <v>#DIV/0!</v>
      </c>
      <c r="E53" s="21">
        <v>0.07545377796538624</v>
      </c>
      <c r="F53" s="8" t="e">
        <f t="shared" si="5"/>
        <v>#DIV/0!</v>
      </c>
    </row>
    <row r="54" spans="1:6" ht="15.75">
      <c r="A54" s="17" t="s">
        <v>30</v>
      </c>
      <c r="B54" s="49">
        <v>0</v>
      </c>
      <c r="C54" s="48">
        <f>'TMEE_Cardiopatía isquémica'!C54</f>
        <v>0</v>
      </c>
      <c r="D54" s="7" t="e">
        <f t="shared" si="4"/>
        <v>#DIV/0!</v>
      </c>
      <c r="E54" s="20">
        <v>0.06954411143942592</v>
      </c>
      <c r="F54" s="8" t="e">
        <f t="shared" si="5"/>
        <v>#DIV/0!</v>
      </c>
    </row>
    <row r="55" spans="1:6" ht="15.75">
      <c r="A55" s="17" t="s">
        <v>31</v>
      </c>
      <c r="B55" s="49">
        <v>0</v>
      </c>
      <c r="C55" s="48">
        <f>'TMEE_Cardiopatía isquémica'!C55</f>
        <v>0</v>
      </c>
      <c r="D55" s="7" t="e">
        <f t="shared" si="4"/>
        <v>#DIV/0!</v>
      </c>
      <c r="E55" s="20">
        <v>0.06373997467285775</v>
      </c>
      <c r="F55" s="8" t="e">
        <f t="shared" si="5"/>
        <v>#DIV/0!</v>
      </c>
    </row>
    <row r="56" spans="1:6" ht="15.75">
      <c r="A56" s="17" t="s">
        <v>32</v>
      </c>
      <c r="B56" s="49">
        <v>0</v>
      </c>
      <c r="C56" s="48">
        <v>0</v>
      </c>
      <c r="D56" s="7" t="e">
        <f t="shared" si="4"/>
        <v>#DIV/0!</v>
      </c>
      <c r="E56" s="20">
        <v>0.05666948079358379</v>
      </c>
      <c r="F56" s="8" t="e">
        <f t="shared" si="5"/>
        <v>#DIV/0!</v>
      </c>
    </row>
    <row r="57" spans="1:6" ht="15.75">
      <c r="A57" s="17" t="s">
        <v>33</v>
      </c>
      <c r="B57" s="49">
        <v>0</v>
      </c>
      <c r="C57" s="48">
        <f>'TMEE_Cardiopatía isquémica'!C57</f>
        <v>0</v>
      </c>
      <c r="D57" s="7" t="e">
        <f t="shared" si="4"/>
        <v>#DIV/0!</v>
      </c>
      <c r="E57" s="20">
        <v>0.0480160405234276</v>
      </c>
      <c r="F57" s="8" t="e">
        <f t="shared" si="5"/>
        <v>#DIV/0!</v>
      </c>
    </row>
    <row r="58" spans="1:6" ht="15.75">
      <c r="A58" s="17" t="s">
        <v>34</v>
      </c>
      <c r="B58" s="49">
        <v>0</v>
      </c>
      <c r="C58" s="48">
        <f>'TMEE_Cardiopatía isquémica'!C58</f>
        <v>0</v>
      </c>
      <c r="D58" s="7" t="e">
        <f t="shared" si="4"/>
        <v>#DIV/0!</v>
      </c>
      <c r="E58" s="20">
        <v>0.039257070493879276</v>
      </c>
      <c r="F58" s="8" t="e">
        <f t="shared" si="5"/>
        <v>#DIV/0!</v>
      </c>
    </row>
    <row r="59" spans="1:6" ht="15.75">
      <c r="A59" s="17" t="s">
        <v>2</v>
      </c>
      <c r="B59" s="50">
        <v>0</v>
      </c>
      <c r="C59" s="48">
        <f>'TMEE_Cardiopatía isquémica'!C59</f>
        <v>0</v>
      </c>
      <c r="D59" s="7" t="e">
        <f t="shared" si="4"/>
        <v>#DIV/0!</v>
      </c>
      <c r="E59" s="25">
        <v>0.03123680878007598</v>
      </c>
      <c r="F59" s="8" t="e">
        <f t="shared" si="5"/>
        <v>#DIV/0!</v>
      </c>
    </row>
    <row r="60" spans="1:6" ht="16.5" thickBot="1">
      <c r="A60" s="9" t="s">
        <v>0</v>
      </c>
      <c r="B60" s="10">
        <f>SUM(B46:B59)</f>
        <v>0</v>
      </c>
      <c r="C60" s="26">
        <f>SUM(C46:C59)</f>
        <v>0</v>
      </c>
      <c r="D60" s="11" t="e">
        <f t="shared" si="4"/>
        <v>#DIV/0!</v>
      </c>
      <c r="E60" s="12">
        <f>SUM(E46:E59)</f>
        <v>0.9999999999999999</v>
      </c>
      <c r="F60" s="13" t="e">
        <f>SUM(F46:F59)</f>
        <v>#DIV/0!</v>
      </c>
    </row>
  </sheetData>
  <sheetProtection sheet="1" objects="1" scenarios="1"/>
  <mergeCells count="9">
    <mergeCell ref="A25:A26"/>
    <mergeCell ref="B25:F25"/>
    <mergeCell ref="A44:A45"/>
    <mergeCell ref="B44:F44"/>
    <mergeCell ref="A1:F1"/>
    <mergeCell ref="A3:F3"/>
    <mergeCell ref="B6:F6"/>
    <mergeCell ref="A6:A7"/>
    <mergeCell ref="A2:F2"/>
  </mergeCells>
  <printOptions/>
  <pageMargins left="0.75" right="0.75" top="0.57" bottom="1" header="0.5" footer="0.5"/>
  <pageSetup fitToHeight="1" fitToWidth="1" orientation="portrait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60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12.140625" style="18" customWidth="1"/>
    <col min="2" max="2" width="18.8515625" style="18" customWidth="1"/>
    <col min="3" max="3" width="2.7109375" style="18" customWidth="1"/>
    <col min="4" max="4" width="11.00390625" style="0" bestFit="1" customWidth="1"/>
    <col min="5" max="5" width="15.28125" style="0" customWidth="1"/>
    <col min="6" max="6" width="12.140625" style="0" customWidth="1"/>
    <col min="7" max="7" width="13.00390625" style="0" customWidth="1"/>
  </cols>
  <sheetData>
    <row r="3" spans="1:2" ht="12.75">
      <c r="A3" s="75" t="s">
        <v>76</v>
      </c>
      <c r="B3" s="75"/>
    </row>
    <row r="4" spans="1:7" ht="12.75" customHeight="1">
      <c r="A4" s="75"/>
      <c r="B4" s="75"/>
      <c r="D4" s="75" t="s">
        <v>78</v>
      </c>
      <c r="E4" s="75"/>
      <c r="F4" s="75"/>
      <c r="G4" s="75"/>
    </row>
    <row r="5" spans="1:7" ht="12.75">
      <c r="A5" s="75"/>
      <c r="B5" s="75"/>
      <c r="D5" s="75"/>
      <c r="E5" s="75"/>
      <c r="F5" s="75"/>
      <c r="G5" s="75"/>
    </row>
    <row r="6" spans="1:6" ht="12.75">
      <c r="A6" s="74"/>
      <c r="B6" s="74"/>
      <c r="D6" s="74"/>
      <c r="E6" s="74"/>
      <c r="F6" s="18"/>
    </row>
    <row r="7" spans="1:7" s="27" customFormat="1" ht="55.5" customHeight="1" thickBot="1">
      <c r="A7" s="29" t="s">
        <v>56</v>
      </c>
      <c r="B7" s="22" t="s">
        <v>77</v>
      </c>
      <c r="C7" s="28"/>
      <c r="D7" s="29" t="s">
        <v>56</v>
      </c>
      <c r="E7" s="30" t="s">
        <v>79</v>
      </c>
      <c r="F7" s="30" t="s">
        <v>80</v>
      </c>
      <c r="G7" s="31" t="s">
        <v>81</v>
      </c>
    </row>
    <row r="8" spans="1:7" ht="12.75">
      <c r="A8" s="32" t="s">
        <v>1</v>
      </c>
      <c r="B8" s="23" t="s">
        <v>4</v>
      </c>
      <c r="D8" s="32" t="s">
        <v>1</v>
      </c>
      <c r="E8" s="33">
        <v>8.86</v>
      </c>
      <c r="F8" s="33">
        <f>E8/E$22*100</f>
        <v>9.349936682144364</v>
      </c>
      <c r="G8" s="34">
        <f>F8/100</f>
        <v>0.09349936682144364</v>
      </c>
    </row>
    <row r="9" spans="1:7" ht="12.75">
      <c r="A9" s="35" t="s">
        <v>42</v>
      </c>
      <c r="B9" s="23" t="s">
        <v>5</v>
      </c>
      <c r="D9" s="35" t="s">
        <v>42</v>
      </c>
      <c r="E9" s="33">
        <v>8.69</v>
      </c>
      <c r="F9" s="33">
        <f aca="true" t="shared" si="0" ref="F9:F21">E9/E$22*100</f>
        <v>9.170536091177711</v>
      </c>
      <c r="G9" s="34">
        <f aca="true" t="shared" si="1" ref="G9:G22">F9/100</f>
        <v>0.09170536091177711</v>
      </c>
    </row>
    <row r="10" spans="1:7" ht="12.75">
      <c r="A10" s="35" t="s">
        <v>43</v>
      </c>
      <c r="B10" s="23" t="s">
        <v>6</v>
      </c>
      <c r="D10" s="35" t="s">
        <v>43</v>
      </c>
      <c r="E10" s="33">
        <v>8.6</v>
      </c>
      <c r="F10" s="33">
        <f t="shared" si="0"/>
        <v>9.075559307724777</v>
      </c>
      <c r="G10" s="34">
        <f t="shared" si="1"/>
        <v>0.09075559307724777</v>
      </c>
    </row>
    <row r="11" spans="1:7" ht="12.75">
      <c r="A11" s="32" t="s">
        <v>25</v>
      </c>
      <c r="B11" s="23" t="s">
        <v>7</v>
      </c>
      <c r="D11" s="32" t="s">
        <v>25</v>
      </c>
      <c r="E11" s="33">
        <v>8.47</v>
      </c>
      <c r="F11" s="33">
        <f t="shared" si="0"/>
        <v>8.938370620514984</v>
      </c>
      <c r="G11" s="34">
        <f t="shared" si="1"/>
        <v>0.08938370620514985</v>
      </c>
    </row>
    <row r="12" spans="1:7" ht="12.75">
      <c r="A12" s="32" t="s">
        <v>26</v>
      </c>
      <c r="B12" s="23" t="s">
        <v>8</v>
      </c>
      <c r="D12" s="32" t="s">
        <v>26</v>
      </c>
      <c r="E12" s="33">
        <v>8.22</v>
      </c>
      <c r="F12" s="33">
        <f t="shared" si="0"/>
        <v>8.674546222034614</v>
      </c>
      <c r="G12" s="34">
        <f t="shared" si="1"/>
        <v>0.08674546222034614</v>
      </c>
    </row>
    <row r="13" spans="1:7" ht="12.75">
      <c r="A13" s="32" t="s">
        <v>27</v>
      </c>
      <c r="B13" s="23" t="s">
        <v>9</v>
      </c>
      <c r="D13" s="32" t="s">
        <v>27</v>
      </c>
      <c r="E13" s="33">
        <v>7.93</v>
      </c>
      <c r="F13" s="33">
        <f t="shared" si="0"/>
        <v>8.368509919797381</v>
      </c>
      <c r="G13" s="34">
        <f t="shared" si="1"/>
        <v>0.0836850991979738</v>
      </c>
    </row>
    <row r="14" spans="1:7" ht="12.75">
      <c r="A14" s="32" t="s">
        <v>28</v>
      </c>
      <c r="B14" s="23" t="s">
        <v>10</v>
      </c>
      <c r="D14" s="32" t="s">
        <v>28</v>
      </c>
      <c r="E14" s="33">
        <v>7.61</v>
      </c>
      <c r="F14" s="33">
        <f t="shared" si="0"/>
        <v>8.030814689742508</v>
      </c>
      <c r="G14" s="34">
        <f t="shared" si="1"/>
        <v>0.08030814689742508</v>
      </c>
    </row>
    <row r="15" spans="1:7" ht="12.75">
      <c r="A15" s="32" t="s">
        <v>29</v>
      </c>
      <c r="B15" s="23" t="s">
        <v>11</v>
      </c>
      <c r="D15" s="32" t="s">
        <v>29</v>
      </c>
      <c r="E15" s="33">
        <v>7.15</v>
      </c>
      <c r="F15" s="33">
        <f t="shared" si="0"/>
        <v>7.545377796538625</v>
      </c>
      <c r="G15" s="34">
        <f t="shared" si="1"/>
        <v>0.07545377796538624</v>
      </c>
    </row>
    <row r="16" spans="1:7" ht="12.75">
      <c r="A16" s="32" t="s">
        <v>30</v>
      </c>
      <c r="B16" s="23" t="s">
        <v>12</v>
      </c>
      <c r="D16" s="32" t="s">
        <v>30</v>
      </c>
      <c r="E16" s="33">
        <v>6.59</v>
      </c>
      <c r="F16" s="33">
        <f t="shared" si="0"/>
        <v>6.9544111439425915</v>
      </c>
      <c r="G16" s="34">
        <f t="shared" si="1"/>
        <v>0.06954411143942592</v>
      </c>
    </row>
    <row r="17" spans="1:7" ht="12.75">
      <c r="A17" s="32" t="s">
        <v>31</v>
      </c>
      <c r="B17" s="23" t="s">
        <v>13</v>
      </c>
      <c r="D17" s="32" t="s">
        <v>31</v>
      </c>
      <c r="E17" s="33">
        <v>6.04</v>
      </c>
      <c r="F17" s="33">
        <f t="shared" si="0"/>
        <v>6.373997467285775</v>
      </c>
      <c r="G17" s="34">
        <f t="shared" si="1"/>
        <v>0.06373997467285775</v>
      </c>
    </row>
    <row r="18" spans="1:7" ht="12.75">
      <c r="A18" s="32" t="s">
        <v>32</v>
      </c>
      <c r="B18" s="23" t="s">
        <v>14</v>
      </c>
      <c r="D18" s="32" t="s">
        <v>32</v>
      </c>
      <c r="E18" s="33">
        <v>5.37</v>
      </c>
      <c r="F18" s="33">
        <f t="shared" si="0"/>
        <v>5.666948079358379</v>
      </c>
      <c r="G18" s="34">
        <f t="shared" si="1"/>
        <v>0.05666948079358379</v>
      </c>
    </row>
    <row r="19" spans="1:7" ht="12.75">
      <c r="A19" s="32" t="s">
        <v>33</v>
      </c>
      <c r="B19" s="23" t="s">
        <v>15</v>
      </c>
      <c r="D19" s="32" t="s">
        <v>33</v>
      </c>
      <c r="E19" s="33">
        <v>4.55</v>
      </c>
      <c r="F19" s="33">
        <f t="shared" si="0"/>
        <v>4.8016040523427606</v>
      </c>
      <c r="G19" s="34">
        <f t="shared" si="1"/>
        <v>0.0480160405234276</v>
      </c>
    </row>
    <row r="20" spans="1:7" ht="12.75">
      <c r="A20" s="32" t="s">
        <v>34</v>
      </c>
      <c r="B20" s="23" t="s">
        <v>16</v>
      </c>
      <c r="D20" s="32" t="s">
        <v>34</v>
      </c>
      <c r="E20" s="33">
        <v>3.72</v>
      </c>
      <c r="F20" s="33">
        <f t="shared" si="0"/>
        <v>3.9257070493879276</v>
      </c>
      <c r="G20" s="34">
        <f t="shared" si="1"/>
        <v>0.039257070493879276</v>
      </c>
    </row>
    <row r="21" spans="1:7" ht="12.75">
      <c r="A21" s="32" t="s">
        <v>2</v>
      </c>
      <c r="B21" s="23" t="s">
        <v>17</v>
      </c>
      <c r="D21" s="32" t="s">
        <v>2</v>
      </c>
      <c r="E21" s="33">
        <v>2.96</v>
      </c>
      <c r="F21" s="33">
        <f t="shared" si="0"/>
        <v>3.123680878007598</v>
      </c>
      <c r="G21" s="34">
        <f t="shared" si="1"/>
        <v>0.03123680878007598</v>
      </c>
    </row>
    <row r="22" spans="1:7" ht="13.5" thickBot="1">
      <c r="A22" s="32" t="s">
        <v>35</v>
      </c>
      <c r="B22" s="23">
        <v>2.21</v>
      </c>
      <c r="D22" s="36" t="s">
        <v>44</v>
      </c>
      <c r="E22" s="37">
        <f>SUM(E8:E21)</f>
        <v>94.76</v>
      </c>
      <c r="F22" s="37">
        <f>SUM(F8:F21)</f>
        <v>100.00000000000001</v>
      </c>
      <c r="G22" s="38">
        <f t="shared" si="1"/>
        <v>1.0000000000000002</v>
      </c>
    </row>
    <row r="23" spans="1:2" ht="12.75">
      <c r="A23" s="32" t="s">
        <v>36</v>
      </c>
      <c r="B23" s="23" t="s">
        <v>18</v>
      </c>
    </row>
    <row r="24" spans="1:2" ht="12.75">
      <c r="A24" s="32" t="s">
        <v>37</v>
      </c>
      <c r="B24" s="23" t="s">
        <v>19</v>
      </c>
    </row>
    <row r="25" spans="1:2" ht="12.75">
      <c r="A25" s="32" t="s">
        <v>38</v>
      </c>
      <c r="B25" s="23" t="s">
        <v>20</v>
      </c>
    </row>
    <row r="26" spans="1:2" ht="12.75">
      <c r="A26" s="32" t="s">
        <v>39</v>
      </c>
      <c r="B26" s="23" t="s">
        <v>21</v>
      </c>
    </row>
    <row r="27" spans="1:2" ht="12.75">
      <c r="A27" s="32" t="s">
        <v>40</v>
      </c>
      <c r="B27" s="23" t="s">
        <v>22</v>
      </c>
    </row>
    <row r="28" spans="1:2" ht="12.75">
      <c r="A28" s="32" t="s">
        <v>41</v>
      </c>
      <c r="B28" s="23" t="s">
        <v>23</v>
      </c>
    </row>
    <row r="29" spans="1:2" ht="13.5" thickBot="1">
      <c r="A29" s="36" t="s">
        <v>44</v>
      </c>
      <c r="B29" s="39" t="s">
        <v>24</v>
      </c>
    </row>
    <row r="41" spans="2:3" ht="12.75">
      <c r="B41" s="18">
        <f>SUM(B27:B40)</f>
        <v>0</v>
      </c>
      <c r="C41" s="18">
        <f>SUM(C27:C40)</f>
        <v>0</v>
      </c>
    </row>
    <row r="60" spans="2:3" ht="12.75">
      <c r="B60" s="18">
        <f>SUM(B46:B59)</f>
        <v>0</v>
      </c>
      <c r="C60" s="18">
        <f>SUM(C46:C59)</f>
        <v>0</v>
      </c>
    </row>
  </sheetData>
  <sheetProtection sheet="1" objects="1" scenarios="1"/>
  <mergeCells count="4">
    <mergeCell ref="D6:E6"/>
    <mergeCell ref="A6:B6"/>
    <mergeCell ref="A3:B5"/>
    <mergeCell ref="D4:G5"/>
  </mergeCells>
  <printOptions/>
  <pageMargins left="0.75" right="0.75" top="1" bottom="1" header="0.5" footer="0.5"/>
  <pageSetup fitToHeight="1" fitToWidth="1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41"/>
    <pageSetUpPr fitToPage="1"/>
  </sheetPr>
  <dimension ref="A1:F60"/>
  <sheetViews>
    <sheetView workbookViewId="0" topLeftCell="A1">
      <selection activeCell="D7" sqref="D7"/>
    </sheetView>
  </sheetViews>
  <sheetFormatPr defaultColWidth="9.140625" defaultRowHeight="12.75"/>
  <cols>
    <col min="1" max="1" width="19.57421875" style="0" bestFit="1" customWidth="1"/>
    <col min="2" max="2" width="15.28125" style="0" bestFit="1" customWidth="1"/>
    <col min="3" max="3" width="21.421875" style="0" customWidth="1"/>
    <col min="4" max="4" width="15.28125" style="0" customWidth="1"/>
    <col min="5" max="5" width="15.140625" style="0" customWidth="1"/>
    <col min="6" max="6" width="16.57421875" style="0" customWidth="1"/>
  </cols>
  <sheetData>
    <row r="1" spans="1:6" ht="15.75">
      <c r="A1" s="72" t="s">
        <v>53</v>
      </c>
      <c r="B1" s="72"/>
      <c r="C1" s="72"/>
      <c r="D1" s="72"/>
      <c r="E1" s="72"/>
      <c r="F1" s="72"/>
    </row>
    <row r="2" spans="1:6" ht="3.75" customHeight="1">
      <c r="A2" s="72"/>
      <c r="B2" s="72"/>
      <c r="C2" s="72"/>
      <c r="D2" s="72"/>
      <c r="E2" s="72"/>
      <c r="F2" s="72"/>
    </row>
    <row r="3" spans="1:6" ht="15.75">
      <c r="A3" s="72" t="s">
        <v>54</v>
      </c>
      <c r="B3" s="72"/>
      <c r="C3" s="72"/>
      <c r="D3" s="72"/>
      <c r="E3" s="72"/>
      <c r="F3" s="72"/>
    </row>
    <row r="5" ht="13.5" thickBot="1"/>
    <row r="6" spans="1:6" ht="15.75">
      <c r="A6" s="70" t="s">
        <v>56</v>
      </c>
      <c r="B6" s="73" t="s">
        <v>55</v>
      </c>
      <c r="C6" s="73"/>
      <c r="D6" s="73"/>
      <c r="E6" s="73"/>
      <c r="F6" s="73"/>
    </row>
    <row r="7" spans="1:6" ht="63.75" thickBot="1">
      <c r="A7" s="71"/>
      <c r="B7" s="2" t="s">
        <v>57</v>
      </c>
      <c r="C7" s="3" t="s">
        <v>58</v>
      </c>
      <c r="D7" s="3" t="s">
        <v>59</v>
      </c>
      <c r="E7" s="3" t="s">
        <v>67</v>
      </c>
      <c r="F7" s="4" t="s">
        <v>60</v>
      </c>
    </row>
    <row r="8" spans="1:6" ht="15.75">
      <c r="A8" s="17" t="s">
        <v>1</v>
      </c>
      <c r="B8" s="47">
        <v>0</v>
      </c>
      <c r="C8" s="53">
        <v>0</v>
      </c>
      <c r="D8" s="5" t="e">
        <f aca="true" t="shared" si="0" ref="D8:D15">B8/C8*100000</f>
        <v>#DIV/0!</v>
      </c>
      <c r="E8" s="24">
        <v>0.09349936682144364</v>
      </c>
      <c r="F8" s="6" t="e">
        <f aca="true" t="shared" si="1" ref="F8:F15">D8*E8</f>
        <v>#DIV/0!</v>
      </c>
    </row>
    <row r="9" spans="1:6" ht="15.75">
      <c r="A9" s="19" t="s">
        <v>42</v>
      </c>
      <c r="B9" s="49">
        <v>0</v>
      </c>
      <c r="C9" s="53">
        <v>0</v>
      </c>
      <c r="D9" s="7" t="e">
        <f t="shared" si="0"/>
        <v>#DIV/0!</v>
      </c>
      <c r="E9" s="21">
        <v>0.09170536091177711</v>
      </c>
      <c r="F9" s="8" t="e">
        <f t="shared" si="1"/>
        <v>#DIV/0!</v>
      </c>
    </row>
    <row r="10" spans="1:6" ht="15.75">
      <c r="A10" s="19" t="s">
        <v>43</v>
      </c>
      <c r="B10" s="49">
        <v>0</v>
      </c>
      <c r="C10" s="53">
        <v>0</v>
      </c>
      <c r="D10" s="7" t="e">
        <f t="shared" si="0"/>
        <v>#DIV/0!</v>
      </c>
      <c r="E10" s="21">
        <v>0.09075559307724777</v>
      </c>
      <c r="F10" s="8" t="e">
        <f t="shared" si="1"/>
        <v>#DIV/0!</v>
      </c>
    </row>
    <row r="11" spans="1:6" ht="15.75">
      <c r="A11" s="17" t="s">
        <v>25</v>
      </c>
      <c r="B11" s="49">
        <v>0</v>
      </c>
      <c r="C11" s="53">
        <v>0</v>
      </c>
      <c r="D11" s="7" t="e">
        <f t="shared" si="0"/>
        <v>#DIV/0!</v>
      </c>
      <c r="E11" s="21">
        <v>0.08938370620514985</v>
      </c>
      <c r="F11" s="8" t="e">
        <f t="shared" si="1"/>
        <v>#DIV/0!</v>
      </c>
    </row>
    <row r="12" spans="1:6" ht="15.75">
      <c r="A12" s="17" t="s">
        <v>26</v>
      </c>
      <c r="B12" s="49">
        <v>0</v>
      </c>
      <c r="C12" s="53">
        <v>0</v>
      </c>
      <c r="D12" s="7" t="e">
        <f t="shared" si="0"/>
        <v>#DIV/0!</v>
      </c>
      <c r="E12" s="21">
        <v>0.08674546222034614</v>
      </c>
      <c r="F12" s="8" t="e">
        <f t="shared" si="1"/>
        <v>#DIV/0!</v>
      </c>
    </row>
    <row r="13" spans="1:6" ht="15.75">
      <c r="A13" s="17" t="s">
        <v>27</v>
      </c>
      <c r="B13" s="49">
        <v>0</v>
      </c>
      <c r="C13" s="53">
        <v>0</v>
      </c>
      <c r="D13" s="7" t="e">
        <f t="shared" si="0"/>
        <v>#DIV/0!</v>
      </c>
      <c r="E13" s="21">
        <v>0.0836850991979738</v>
      </c>
      <c r="F13" s="8" t="e">
        <f t="shared" si="1"/>
        <v>#DIV/0!</v>
      </c>
    </row>
    <row r="14" spans="1:6" ht="15.75">
      <c r="A14" s="17" t="s">
        <v>28</v>
      </c>
      <c r="B14" s="49">
        <v>0</v>
      </c>
      <c r="C14" s="53">
        <v>0</v>
      </c>
      <c r="D14" s="7" t="e">
        <f t="shared" si="0"/>
        <v>#DIV/0!</v>
      </c>
      <c r="E14" s="21">
        <v>0.08030814689742508</v>
      </c>
      <c r="F14" s="8" t="e">
        <f t="shared" si="1"/>
        <v>#DIV/0!</v>
      </c>
    </row>
    <row r="15" spans="1:6" ht="15.75">
      <c r="A15" s="17" t="s">
        <v>29</v>
      </c>
      <c r="B15" s="49">
        <v>0</v>
      </c>
      <c r="C15" s="53">
        <v>0</v>
      </c>
      <c r="D15" s="7" t="e">
        <f t="shared" si="0"/>
        <v>#DIV/0!</v>
      </c>
      <c r="E15" s="21">
        <v>0.07545377796538624</v>
      </c>
      <c r="F15" s="8" t="e">
        <f t="shared" si="1"/>
        <v>#DIV/0!</v>
      </c>
    </row>
    <row r="16" spans="1:6" ht="15.75">
      <c r="A16" s="17" t="s">
        <v>30</v>
      </c>
      <c r="B16" s="49">
        <v>0</v>
      </c>
      <c r="C16" s="53">
        <v>0</v>
      </c>
      <c r="D16" s="7" t="e">
        <f aca="true" t="shared" si="2" ref="D16:D22">B16/C16*100000</f>
        <v>#DIV/0!</v>
      </c>
      <c r="E16" s="20">
        <v>0.06954411143942592</v>
      </c>
      <c r="F16" s="8" t="e">
        <f aca="true" t="shared" si="3" ref="F16:F21">D16*E16</f>
        <v>#DIV/0!</v>
      </c>
    </row>
    <row r="17" spans="1:6" ht="15.75">
      <c r="A17" s="17" t="s">
        <v>31</v>
      </c>
      <c r="B17" s="49">
        <v>0</v>
      </c>
      <c r="C17" s="53">
        <v>0</v>
      </c>
      <c r="D17" s="7" t="e">
        <f t="shared" si="2"/>
        <v>#DIV/0!</v>
      </c>
      <c r="E17" s="20">
        <v>0.06373997467285775</v>
      </c>
      <c r="F17" s="8" t="e">
        <f t="shared" si="3"/>
        <v>#DIV/0!</v>
      </c>
    </row>
    <row r="18" spans="1:6" ht="15.75">
      <c r="A18" s="17" t="s">
        <v>32</v>
      </c>
      <c r="B18" s="49">
        <v>0</v>
      </c>
      <c r="C18" s="53">
        <v>0</v>
      </c>
      <c r="D18" s="7" t="e">
        <f t="shared" si="2"/>
        <v>#DIV/0!</v>
      </c>
      <c r="E18" s="20">
        <v>0.05666948079358379</v>
      </c>
      <c r="F18" s="8" t="e">
        <f t="shared" si="3"/>
        <v>#DIV/0!</v>
      </c>
    </row>
    <row r="19" spans="1:6" ht="15.75">
      <c r="A19" s="17" t="s">
        <v>33</v>
      </c>
      <c r="B19" s="49">
        <v>0</v>
      </c>
      <c r="C19" s="53">
        <v>0</v>
      </c>
      <c r="D19" s="7" t="e">
        <f t="shared" si="2"/>
        <v>#DIV/0!</v>
      </c>
      <c r="E19" s="20">
        <v>0.0480160405234276</v>
      </c>
      <c r="F19" s="8" t="e">
        <f t="shared" si="3"/>
        <v>#DIV/0!</v>
      </c>
    </row>
    <row r="20" spans="1:6" ht="15.75">
      <c r="A20" s="17" t="s">
        <v>34</v>
      </c>
      <c r="B20" s="49">
        <v>0</v>
      </c>
      <c r="C20" s="53">
        <v>0</v>
      </c>
      <c r="D20" s="7" t="e">
        <f t="shared" si="2"/>
        <v>#DIV/0!</v>
      </c>
      <c r="E20" s="20">
        <v>0.039257070493879276</v>
      </c>
      <c r="F20" s="8" t="e">
        <f t="shared" si="3"/>
        <v>#DIV/0!</v>
      </c>
    </row>
    <row r="21" spans="1:6" ht="15.75">
      <c r="A21" s="17" t="s">
        <v>2</v>
      </c>
      <c r="B21" s="50">
        <v>0</v>
      </c>
      <c r="C21" s="53">
        <v>0</v>
      </c>
      <c r="D21" s="7" t="e">
        <f t="shared" si="2"/>
        <v>#DIV/0!</v>
      </c>
      <c r="E21" s="25">
        <v>0.03123680878007598</v>
      </c>
      <c r="F21" s="8" t="e">
        <f t="shared" si="3"/>
        <v>#DIV/0!</v>
      </c>
    </row>
    <row r="22" spans="1:6" ht="16.5" thickBot="1">
      <c r="A22" s="9" t="s">
        <v>0</v>
      </c>
      <c r="B22" s="10">
        <f>SUM(B8:B21)</f>
        <v>0</v>
      </c>
      <c r="C22" s="10">
        <f>SUM(C8:C21)</f>
        <v>0</v>
      </c>
      <c r="D22" s="11" t="e">
        <f t="shared" si="2"/>
        <v>#DIV/0!</v>
      </c>
      <c r="E22" s="12">
        <f>SUM(E8:E21)</f>
        <v>0.9999999999999999</v>
      </c>
      <c r="F22" s="13" t="e">
        <f>SUM(F8:F21)</f>
        <v>#DIV/0!</v>
      </c>
    </row>
    <row r="23" spans="1:6" ht="15">
      <c r="A23" s="1"/>
      <c r="B23" s="1"/>
      <c r="C23" s="1"/>
      <c r="D23" s="1"/>
      <c r="E23" s="1"/>
      <c r="F23" s="1"/>
    </row>
    <row r="24" spans="1:6" ht="15.75" thickBot="1">
      <c r="A24" s="1"/>
      <c r="B24" s="1"/>
      <c r="C24" s="1"/>
      <c r="D24" s="1"/>
      <c r="E24" s="1"/>
      <c r="F24" s="1"/>
    </row>
    <row r="25" spans="1:6" ht="15.75" customHeight="1">
      <c r="A25" s="70" t="s">
        <v>56</v>
      </c>
      <c r="B25" s="73" t="s">
        <v>61</v>
      </c>
      <c r="C25" s="73"/>
      <c r="D25" s="73"/>
      <c r="E25" s="73"/>
      <c r="F25" s="73"/>
    </row>
    <row r="26" spans="1:6" ht="63.75" thickBot="1">
      <c r="A26" s="71"/>
      <c r="B26" s="2" t="s">
        <v>57</v>
      </c>
      <c r="C26" s="3" t="s">
        <v>58</v>
      </c>
      <c r="D26" s="3" t="s">
        <v>59</v>
      </c>
      <c r="E26" s="3" t="s">
        <v>67</v>
      </c>
      <c r="F26" s="4" t="s">
        <v>60</v>
      </c>
    </row>
    <row r="27" spans="1:6" ht="15.75">
      <c r="A27" s="17" t="s">
        <v>1</v>
      </c>
      <c r="B27" s="47">
        <v>0</v>
      </c>
      <c r="C27" s="53">
        <v>0</v>
      </c>
      <c r="D27" s="5" t="e">
        <f aca="true" t="shared" si="4" ref="D27:D41">B27/C27*100000</f>
        <v>#DIV/0!</v>
      </c>
      <c r="E27" s="24">
        <v>0.09349936682144364</v>
      </c>
      <c r="F27" s="6" t="e">
        <f aca="true" t="shared" si="5" ref="F27:F40">D27*E27</f>
        <v>#DIV/0!</v>
      </c>
    </row>
    <row r="28" spans="1:6" ht="15.75">
      <c r="A28" s="19" t="s">
        <v>42</v>
      </c>
      <c r="B28" s="49">
        <v>0</v>
      </c>
      <c r="C28" s="53">
        <v>0</v>
      </c>
      <c r="D28" s="7" t="e">
        <f t="shared" si="4"/>
        <v>#DIV/0!</v>
      </c>
      <c r="E28" s="21">
        <v>0.09170536091177711</v>
      </c>
      <c r="F28" s="8" t="e">
        <f t="shared" si="5"/>
        <v>#DIV/0!</v>
      </c>
    </row>
    <row r="29" spans="1:6" ht="15.75">
      <c r="A29" s="19" t="s">
        <v>43</v>
      </c>
      <c r="B29" s="49">
        <v>0</v>
      </c>
      <c r="C29" s="53">
        <v>0</v>
      </c>
      <c r="D29" s="7" t="e">
        <f t="shared" si="4"/>
        <v>#DIV/0!</v>
      </c>
      <c r="E29" s="21">
        <v>0.09075559307724777</v>
      </c>
      <c r="F29" s="8" t="e">
        <f t="shared" si="5"/>
        <v>#DIV/0!</v>
      </c>
    </row>
    <row r="30" spans="1:6" ht="15.75">
      <c r="A30" s="17" t="s">
        <v>25</v>
      </c>
      <c r="B30" s="49">
        <v>0</v>
      </c>
      <c r="C30" s="53">
        <v>0</v>
      </c>
      <c r="D30" s="7" t="e">
        <f t="shared" si="4"/>
        <v>#DIV/0!</v>
      </c>
      <c r="E30" s="21">
        <v>0.08938370620514985</v>
      </c>
      <c r="F30" s="8" t="e">
        <f t="shared" si="5"/>
        <v>#DIV/0!</v>
      </c>
    </row>
    <row r="31" spans="1:6" ht="15.75">
      <c r="A31" s="17" t="s">
        <v>26</v>
      </c>
      <c r="B31" s="49">
        <v>0</v>
      </c>
      <c r="C31" s="53">
        <v>0</v>
      </c>
      <c r="D31" s="7" t="e">
        <f t="shared" si="4"/>
        <v>#DIV/0!</v>
      </c>
      <c r="E31" s="21">
        <v>0.08674546222034614</v>
      </c>
      <c r="F31" s="8" t="e">
        <f t="shared" si="5"/>
        <v>#DIV/0!</v>
      </c>
    </row>
    <row r="32" spans="1:6" ht="15.75">
      <c r="A32" s="17" t="s">
        <v>27</v>
      </c>
      <c r="B32" s="49">
        <v>0</v>
      </c>
      <c r="C32" s="53">
        <v>0</v>
      </c>
      <c r="D32" s="7" t="e">
        <f t="shared" si="4"/>
        <v>#DIV/0!</v>
      </c>
      <c r="E32" s="21">
        <v>0.0836850991979738</v>
      </c>
      <c r="F32" s="8" t="e">
        <f t="shared" si="5"/>
        <v>#DIV/0!</v>
      </c>
    </row>
    <row r="33" spans="1:6" ht="15.75">
      <c r="A33" s="17" t="s">
        <v>28</v>
      </c>
      <c r="B33" s="49">
        <v>0</v>
      </c>
      <c r="C33" s="53">
        <v>0</v>
      </c>
      <c r="D33" s="7" t="e">
        <f t="shared" si="4"/>
        <v>#DIV/0!</v>
      </c>
      <c r="E33" s="21">
        <v>0.08030814689742508</v>
      </c>
      <c r="F33" s="8" t="e">
        <f t="shared" si="5"/>
        <v>#DIV/0!</v>
      </c>
    </row>
    <row r="34" spans="1:6" ht="15.75">
      <c r="A34" s="17" t="s">
        <v>29</v>
      </c>
      <c r="B34" s="49">
        <v>0</v>
      </c>
      <c r="C34" s="53">
        <v>0</v>
      </c>
      <c r="D34" s="7" t="e">
        <f t="shared" si="4"/>
        <v>#DIV/0!</v>
      </c>
      <c r="E34" s="21">
        <v>0.07545377796538624</v>
      </c>
      <c r="F34" s="8" t="e">
        <f t="shared" si="5"/>
        <v>#DIV/0!</v>
      </c>
    </row>
    <row r="35" spans="1:6" ht="15.75">
      <c r="A35" s="17" t="s">
        <v>30</v>
      </c>
      <c r="B35" s="49">
        <v>0</v>
      </c>
      <c r="C35" s="53">
        <v>0</v>
      </c>
      <c r="D35" s="7" t="e">
        <f t="shared" si="4"/>
        <v>#DIV/0!</v>
      </c>
      <c r="E35" s="20">
        <v>0.06954411143942592</v>
      </c>
      <c r="F35" s="8" t="e">
        <f t="shared" si="5"/>
        <v>#DIV/0!</v>
      </c>
    </row>
    <row r="36" spans="1:6" ht="15.75">
      <c r="A36" s="17" t="s">
        <v>31</v>
      </c>
      <c r="B36" s="49">
        <v>0</v>
      </c>
      <c r="C36" s="53">
        <v>0</v>
      </c>
      <c r="D36" s="7" t="e">
        <f t="shared" si="4"/>
        <v>#DIV/0!</v>
      </c>
      <c r="E36" s="20">
        <v>0.06373997467285775</v>
      </c>
      <c r="F36" s="8" t="e">
        <f t="shared" si="5"/>
        <v>#DIV/0!</v>
      </c>
    </row>
    <row r="37" spans="1:6" ht="15.75">
      <c r="A37" s="17" t="s">
        <v>32</v>
      </c>
      <c r="B37" s="49">
        <v>0</v>
      </c>
      <c r="C37" s="53">
        <v>0</v>
      </c>
      <c r="D37" s="7" t="e">
        <f t="shared" si="4"/>
        <v>#DIV/0!</v>
      </c>
      <c r="E37" s="20">
        <v>0.05666948079358379</v>
      </c>
      <c r="F37" s="8" t="e">
        <f t="shared" si="5"/>
        <v>#DIV/0!</v>
      </c>
    </row>
    <row r="38" spans="1:6" ht="15.75">
      <c r="A38" s="17" t="s">
        <v>33</v>
      </c>
      <c r="B38" s="49">
        <v>0</v>
      </c>
      <c r="C38" s="53">
        <v>0</v>
      </c>
      <c r="D38" s="7" t="e">
        <f t="shared" si="4"/>
        <v>#DIV/0!</v>
      </c>
      <c r="E38" s="20">
        <v>0.0480160405234276</v>
      </c>
      <c r="F38" s="8" t="e">
        <f t="shared" si="5"/>
        <v>#DIV/0!</v>
      </c>
    </row>
    <row r="39" spans="1:6" ht="15.75">
      <c r="A39" s="17" t="s">
        <v>34</v>
      </c>
      <c r="B39" s="49">
        <v>0</v>
      </c>
      <c r="C39" s="53">
        <v>0</v>
      </c>
      <c r="D39" s="7" t="e">
        <f t="shared" si="4"/>
        <v>#DIV/0!</v>
      </c>
      <c r="E39" s="20">
        <v>0.039257070493879276</v>
      </c>
      <c r="F39" s="8" t="e">
        <f t="shared" si="5"/>
        <v>#DIV/0!</v>
      </c>
    </row>
    <row r="40" spans="1:6" ht="15.75">
      <c r="A40" s="17" t="s">
        <v>2</v>
      </c>
      <c r="B40" s="50">
        <v>0</v>
      </c>
      <c r="C40" s="53">
        <v>0</v>
      </c>
      <c r="D40" s="7" t="e">
        <f t="shared" si="4"/>
        <v>#DIV/0!</v>
      </c>
      <c r="E40" s="25">
        <v>0.03123680878007598</v>
      </c>
      <c r="F40" s="8" t="e">
        <f t="shared" si="5"/>
        <v>#DIV/0!</v>
      </c>
    </row>
    <row r="41" spans="1:6" ht="16.5" thickBot="1">
      <c r="A41" s="9" t="s">
        <v>0</v>
      </c>
      <c r="B41" s="10">
        <f>SUM(B27:B40)</f>
        <v>0</v>
      </c>
      <c r="C41" s="10">
        <f>SUM(C27:C40)</f>
        <v>0</v>
      </c>
      <c r="D41" s="11" t="e">
        <f t="shared" si="4"/>
        <v>#DIV/0!</v>
      </c>
      <c r="E41" s="12">
        <f>SUM(E27:E40)</f>
        <v>0.9999999999999999</v>
      </c>
      <c r="F41" s="13" t="e">
        <f>SUM(F27:F40)</f>
        <v>#DIV/0!</v>
      </c>
    </row>
    <row r="43" ht="13.5" thickBot="1"/>
    <row r="44" spans="1:6" ht="15.75" customHeight="1">
      <c r="A44" s="70" t="s">
        <v>56</v>
      </c>
      <c r="B44" s="73" t="s">
        <v>62</v>
      </c>
      <c r="C44" s="73"/>
      <c r="D44" s="73"/>
      <c r="E44" s="73"/>
      <c r="F44" s="73"/>
    </row>
    <row r="45" spans="1:6" ht="63.75" thickBot="1">
      <c r="A45" s="71"/>
      <c r="B45" s="2" t="s">
        <v>57</v>
      </c>
      <c r="C45" s="3" t="s">
        <v>58</v>
      </c>
      <c r="D45" s="3" t="s">
        <v>59</v>
      </c>
      <c r="E45" s="3" t="s">
        <v>67</v>
      </c>
      <c r="F45" s="4" t="s">
        <v>60</v>
      </c>
    </row>
    <row r="46" spans="1:6" ht="15.75">
      <c r="A46" s="17" t="s">
        <v>1</v>
      </c>
      <c r="B46" s="47">
        <v>0</v>
      </c>
      <c r="C46" s="53">
        <v>0</v>
      </c>
      <c r="D46" s="5" t="e">
        <f aca="true" t="shared" si="6" ref="D46:D60">B46/C46*100000</f>
        <v>#DIV/0!</v>
      </c>
      <c r="E46" s="24">
        <v>0.09349936682144364</v>
      </c>
      <c r="F46" s="6" t="e">
        <f aca="true" t="shared" si="7" ref="F46:F59">D46*E46</f>
        <v>#DIV/0!</v>
      </c>
    </row>
    <row r="47" spans="1:6" ht="15.75">
      <c r="A47" s="19" t="s">
        <v>42</v>
      </c>
      <c r="B47" s="49">
        <v>0</v>
      </c>
      <c r="C47" s="53">
        <v>0</v>
      </c>
      <c r="D47" s="7" t="e">
        <f t="shared" si="6"/>
        <v>#DIV/0!</v>
      </c>
      <c r="E47" s="21">
        <v>0.09170536091177711</v>
      </c>
      <c r="F47" s="8" t="e">
        <f t="shared" si="7"/>
        <v>#DIV/0!</v>
      </c>
    </row>
    <row r="48" spans="1:6" ht="15.75">
      <c r="A48" s="19" t="s">
        <v>43</v>
      </c>
      <c r="B48" s="49">
        <v>0</v>
      </c>
      <c r="C48" s="53">
        <v>0</v>
      </c>
      <c r="D48" s="7" t="e">
        <f t="shared" si="6"/>
        <v>#DIV/0!</v>
      </c>
      <c r="E48" s="21">
        <v>0.09075559307724777</v>
      </c>
      <c r="F48" s="8" t="e">
        <f t="shared" si="7"/>
        <v>#DIV/0!</v>
      </c>
    </row>
    <row r="49" spans="1:6" ht="15.75">
      <c r="A49" s="17" t="s">
        <v>25</v>
      </c>
      <c r="B49" s="49">
        <v>0</v>
      </c>
      <c r="C49" s="53">
        <v>0</v>
      </c>
      <c r="D49" s="7" t="e">
        <f t="shared" si="6"/>
        <v>#DIV/0!</v>
      </c>
      <c r="E49" s="21">
        <v>0.08938370620514985</v>
      </c>
      <c r="F49" s="8" t="e">
        <f t="shared" si="7"/>
        <v>#DIV/0!</v>
      </c>
    </row>
    <row r="50" spans="1:6" ht="15.75">
      <c r="A50" s="17" t="s">
        <v>26</v>
      </c>
      <c r="B50" s="49">
        <v>0</v>
      </c>
      <c r="C50" s="53">
        <v>0</v>
      </c>
      <c r="D50" s="7" t="e">
        <f t="shared" si="6"/>
        <v>#DIV/0!</v>
      </c>
      <c r="E50" s="21">
        <v>0.08674546222034614</v>
      </c>
      <c r="F50" s="8" t="e">
        <f t="shared" si="7"/>
        <v>#DIV/0!</v>
      </c>
    </row>
    <row r="51" spans="1:6" ht="15.75">
      <c r="A51" s="17" t="s">
        <v>27</v>
      </c>
      <c r="B51" s="49">
        <v>0</v>
      </c>
      <c r="C51" s="53">
        <v>0</v>
      </c>
      <c r="D51" s="7" t="e">
        <f t="shared" si="6"/>
        <v>#DIV/0!</v>
      </c>
      <c r="E51" s="21">
        <v>0.0836850991979738</v>
      </c>
      <c r="F51" s="8" t="e">
        <f t="shared" si="7"/>
        <v>#DIV/0!</v>
      </c>
    </row>
    <row r="52" spans="1:6" ht="15.75">
      <c r="A52" s="17" t="s">
        <v>28</v>
      </c>
      <c r="B52" s="49">
        <v>0</v>
      </c>
      <c r="C52" s="53">
        <v>0</v>
      </c>
      <c r="D52" s="7" t="e">
        <f t="shared" si="6"/>
        <v>#DIV/0!</v>
      </c>
      <c r="E52" s="21">
        <v>0.08030814689742508</v>
      </c>
      <c r="F52" s="8" t="e">
        <f t="shared" si="7"/>
        <v>#DIV/0!</v>
      </c>
    </row>
    <row r="53" spans="1:6" ht="15.75">
      <c r="A53" s="17" t="s">
        <v>29</v>
      </c>
      <c r="B53" s="49">
        <v>0</v>
      </c>
      <c r="C53" s="53">
        <v>0</v>
      </c>
      <c r="D53" s="7" t="e">
        <f t="shared" si="6"/>
        <v>#DIV/0!</v>
      </c>
      <c r="E53" s="21">
        <v>0.07545377796538624</v>
      </c>
      <c r="F53" s="8" t="e">
        <f t="shared" si="7"/>
        <v>#DIV/0!</v>
      </c>
    </row>
    <row r="54" spans="1:6" ht="15.75">
      <c r="A54" s="17" t="s">
        <v>30</v>
      </c>
      <c r="B54" s="49">
        <v>0</v>
      </c>
      <c r="C54" s="53">
        <v>0</v>
      </c>
      <c r="D54" s="7" t="e">
        <f t="shared" si="6"/>
        <v>#DIV/0!</v>
      </c>
      <c r="E54" s="20">
        <v>0.06954411143942592</v>
      </c>
      <c r="F54" s="8" t="e">
        <f t="shared" si="7"/>
        <v>#DIV/0!</v>
      </c>
    </row>
    <row r="55" spans="1:6" ht="15.75">
      <c r="A55" s="17" t="s">
        <v>31</v>
      </c>
      <c r="B55" s="49">
        <v>0</v>
      </c>
      <c r="C55" s="53">
        <v>0</v>
      </c>
      <c r="D55" s="7" t="e">
        <f t="shared" si="6"/>
        <v>#DIV/0!</v>
      </c>
      <c r="E55" s="20">
        <v>0.06373997467285775</v>
      </c>
      <c r="F55" s="8" t="e">
        <f t="shared" si="7"/>
        <v>#DIV/0!</v>
      </c>
    </row>
    <row r="56" spans="1:6" ht="15.75">
      <c r="A56" s="17" t="s">
        <v>32</v>
      </c>
      <c r="B56" s="49">
        <v>0</v>
      </c>
      <c r="C56" s="53">
        <v>0</v>
      </c>
      <c r="D56" s="7" t="e">
        <f t="shared" si="6"/>
        <v>#DIV/0!</v>
      </c>
      <c r="E56" s="20">
        <v>0.05666948079358379</v>
      </c>
      <c r="F56" s="8" t="e">
        <f t="shared" si="7"/>
        <v>#DIV/0!</v>
      </c>
    </row>
    <row r="57" spans="1:6" ht="15.75">
      <c r="A57" s="17" t="s">
        <v>33</v>
      </c>
      <c r="B57" s="49">
        <v>0</v>
      </c>
      <c r="C57" s="53">
        <v>0</v>
      </c>
      <c r="D57" s="7" t="e">
        <f t="shared" si="6"/>
        <v>#DIV/0!</v>
      </c>
      <c r="E57" s="20">
        <v>0.0480160405234276</v>
      </c>
      <c r="F57" s="8" t="e">
        <f t="shared" si="7"/>
        <v>#DIV/0!</v>
      </c>
    </row>
    <row r="58" spans="1:6" ht="15.75">
      <c r="A58" s="17" t="s">
        <v>34</v>
      </c>
      <c r="B58" s="49">
        <v>0</v>
      </c>
      <c r="C58" s="53">
        <v>0</v>
      </c>
      <c r="D58" s="7" t="e">
        <f t="shared" si="6"/>
        <v>#DIV/0!</v>
      </c>
      <c r="E58" s="20">
        <v>0.039257070493879276</v>
      </c>
      <c r="F58" s="8" t="e">
        <f t="shared" si="7"/>
        <v>#DIV/0!</v>
      </c>
    </row>
    <row r="59" spans="1:6" ht="15.75">
      <c r="A59" s="17" t="s">
        <v>2</v>
      </c>
      <c r="B59" s="50">
        <v>0</v>
      </c>
      <c r="C59" s="53">
        <v>0</v>
      </c>
      <c r="D59" s="7" t="e">
        <f t="shared" si="6"/>
        <v>#DIV/0!</v>
      </c>
      <c r="E59" s="25">
        <v>0.03123680878007598</v>
      </c>
      <c r="F59" s="8" t="e">
        <f t="shared" si="7"/>
        <v>#DIV/0!</v>
      </c>
    </row>
    <row r="60" spans="1:6" ht="16.5" thickBot="1">
      <c r="A60" s="9" t="s">
        <v>0</v>
      </c>
      <c r="B60" s="10">
        <f>SUM(B46:B59)</f>
        <v>0</v>
      </c>
      <c r="C60" s="10">
        <f>SUM(C46:C59)</f>
        <v>0</v>
      </c>
      <c r="D60" s="11" t="e">
        <f t="shared" si="6"/>
        <v>#DIV/0!</v>
      </c>
      <c r="E60" s="12">
        <f>SUM(E46:E59)</f>
        <v>0.9999999999999999</v>
      </c>
      <c r="F60" s="13" t="e">
        <f>SUM(F46:F59)</f>
        <v>#DIV/0!</v>
      </c>
    </row>
  </sheetData>
  <sheetProtection sheet="1" objects="1" scenarios="1"/>
  <mergeCells count="9">
    <mergeCell ref="A1:F1"/>
    <mergeCell ref="A3:F3"/>
    <mergeCell ref="B6:F6"/>
    <mergeCell ref="A6:A7"/>
    <mergeCell ref="A2:F2"/>
    <mergeCell ref="A25:A26"/>
    <mergeCell ref="B25:F25"/>
    <mergeCell ref="A44:A45"/>
    <mergeCell ref="B44:F44"/>
  </mergeCells>
  <printOptions/>
  <pageMargins left="0.75" right="0.75" top="0.54" bottom="1" header="0.5" footer="0.5"/>
  <pageSetup fitToHeight="1" fitToWidth="1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41"/>
    <pageSetUpPr fitToPage="1"/>
  </sheetPr>
  <dimension ref="A1:F60"/>
  <sheetViews>
    <sheetView workbookViewId="0" topLeftCell="A1">
      <selection activeCell="D7" sqref="D7"/>
    </sheetView>
  </sheetViews>
  <sheetFormatPr defaultColWidth="9.140625" defaultRowHeight="12.75"/>
  <cols>
    <col min="1" max="1" width="19.57421875" style="0" bestFit="1" customWidth="1"/>
    <col min="2" max="2" width="15.28125" style="0" bestFit="1" customWidth="1"/>
    <col min="3" max="3" width="21.421875" style="14" customWidth="1"/>
    <col min="4" max="4" width="15.28125" style="0" customWidth="1"/>
    <col min="5" max="5" width="15.7109375" style="0" customWidth="1"/>
    <col min="6" max="6" width="16.57421875" style="0" customWidth="1"/>
  </cols>
  <sheetData>
    <row r="1" spans="1:6" ht="15.75">
      <c r="A1" s="72" t="s">
        <v>63</v>
      </c>
      <c r="B1" s="72"/>
      <c r="C1" s="72"/>
      <c r="D1" s="72"/>
      <c r="E1" s="72"/>
      <c r="F1" s="72"/>
    </row>
    <row r="2" spans="1:6" ht="15.75">
      <c r="A2" s="72"/>
      <c r="B2" s="72"/>
      <c r="C2" s="72"/>
      <c r="D2" s="72"/>
      <c r="E2" s="72"/>
      <c r="F2" s="72"/>
    </row>
    <row r="3" spans="1:6" ht="15.75">
      <c r="A3" s="72" t="s">
        <v>54</v>
      </c>
      <c r="B3" s="72"/>
      <c r="C3" s="72"/>
      <c r="D3" s="72"/>
      <c r="E3" s="72"/>
      <c r="F3" s="72"/>
    </row>
    <row r="5" ht="13.5" thickBot="1"/>
    <row r="6" spans="1:6" ht="15.75" customHeight="1">
      <c r="A6" s="70" t="s">
        <v>56</v>
      </c>
      <c r="B6" s="73" t="s">
        <v>55</v>
      </c>
      <c r="C6" s="73"/>
      <c r="D6" s="73"/>
      <c r="E6" s="73"/>
      <c r="F6" s="73"/>
    </row>
    <row r="7" spans="1:6" ht="63.75" thickBot="1">
      <c r="A7" s="71"/>
      <c r="B7" s="2" t="s">
        <v>57</v>
      </c>
      <c r="C7" s="3" t="s">
        <v>58</v>
      </c>
      <c r="D7" s="3" t="s">
        <v>59</v>
      </c>
      <c r="E7" s="3" t="s">
        <v>67</v>
      </c>
      <c r="F7" s="4" t="s">
        <v>60</v>
      </c>
    </row>
    <row r="8" spans="1:6" ht="15.75">
      <c r="A8" s="17" t="s">
        <v>1</v>
      </c>
      <c r="B8" s="47">
        <v>0</v>
      </c>
      <c r="C8" s="68">
        <f>'TMEE_Cardiopatía isquémica'!C8</f>
        <v>0</v>
      </c>
      <c r="D8" s="5" t="e">
        <f aca="true" t="shared" si="0" ref="D8:D22">B8/C8*100000</f>
        <v>#DIV/0!</v>
      </c>
      <c r="E8" s="24">
        <v>0.09349936682144364</v>
      </c>
      <c r="F8" s="6" t="e">
        <f aca="true" t="shared" si="1" ref="F8:F21">D8*E8</f>
        <v>#DIV/0!</v>
      </c>
    </row>
    <row r="9" spans="1:6" ht="15.75">
      <c r="A9" s="19" t="s">
        <v>42</v>
      </c>
      <c r="B9" s="49">
        <v>0</v>
      </c>
      <c r="C9" s="68">
        <f>'TMEE_Cardiopatía isquémica'!C9</f>
        <v>0</v>
      </c>
      <c r="D9" s="7" t="e">
        <f t="shared" si="0"/>
        <v>#DIV/0!</v>
      </c>
      <c r="E9" s="21">
        <v>0.09170536091177711</v>
      </c>
      <c r="F9" s="8" t="e">
        <f t="shared" si="1"/>
        <v>#DIV/0!</v>
      </c>
    </row>
    <row r="10" spans="1:6" ht="15.75">
      <c r="A10" s="19" t="s">
        <v>43</v>
      </c>
      <c r="B10" s="49">
        <v>0</v>
      </c>
      <c r="C10" s="68">
        <f>'TMEE_Cardiopatía isquémica'!C10</f>
        <v>0</v>
      </c>
      <c r="D10" s="7" t="e">
        <f t="shared" si="0"/>
        <v>#DIV/0!</v>
      </c>
      <c r="E10" s="21">
        <v>0.09075559307724777</v>
      </c>
      <c r="F10" s="8" t="e">
        <f t="shared" si="1"/>
        <v>#DIV/0!</v>
      </c>
    </row>
    <row r="11" spans="1:6" ht="15.75">
      <c r="A11" s="17" t="s">
        <v>25</v>
      </c>
      <c r="B11" s="49">
        <v>0</v>
      </c>
      <c r="C11" s="68">
        <f>'TMEE_Cardiopatía isquémica'!C11</f>
        <v>0</v>
      </c>
      <c r="D11" s="7" t="e">
        <f t="shared" si="0"/>
        <v>#DIV/0!</v>
      </c>
      <c r="E11" s="21">
        <v>0.08938370620514985</v>
      </c>
      <c r="F11" s="8" t="e">
        <f t="shared" si="1"/>
        <v>#DIV/0!</v>
      </c>
    </row>
    <row r="12" spans="1:6" ht="15.75">
      <c r="A12" s="17" t="s">
        <v>26</v>
      </c>
      <c r="B12" s="49">
        <v>0</v>
      </c>
      <c r="C12" s="68">
        <f>'TMEE_Cardiopatía isquémica'!C12</f>
        <v>0</v>
      </c>
      <c r="D12" s="7" t="e">
        <f t="shared" si="0"/>
        <v>#DIV/0!</v>
      </c>
      <c r="E12" s="21">
        <v>0.08674546222034614</v>
      </c>
      <c r="F12" s="8" t="e">
        <f t="shared" si="1"/>
        <v>#DIV/0!</v>
      </c>
    </row>
    <row r="13" spans="1:6" ht="15.75">
      <c r="A13" s="17" t="s">
        <v>27</v>
      </c>
      <c r="B13" s="49">
        <v>0</v>
      </c>
      <c r="C13" s="68">
        <f>'TMEE_Cardiopatía isquémica'!C13</f>
        <v>0</v>
      </c>
      <c r="D13" s="7" t="e">
        <f t="shared" si="0"/>
        <v>#DIV/0!</v>
      </c>
      <c r="E13" s="21">
        <v>0.0836850991979738</v>
      </c>
      <c r="F13" s="8" t="e">
        <f t="shared" si="1"/>
        <v>#DIV/0!</v>
      </c>
    </row>
    <row r="14" spans="1:6" ht="15.75">
      <c r="A14" s="17" t="s">
        <v>28</v>
      </c>
      <c r="B14" s="49">
        <v>0</v>
      </c>
      <c r="C14" s="68">
        <f>'TMEE_Cardiopatía isquémica'!C14</f>
        <v>0</v>
      </c>
      <c r="D14" s="7" t="e">
        <f t="shared" si="0"/>
        <v>#DIV/0!</v>
      </c>
      <c r="E14" s="21">
        <v>0.08030814689742508</v>
      </c>
      <c r="F14" s="8" t="e">
        <f t="shared" si="1"/>
        <v>#DIV/0!</v>
      </c>
    </row>
    <row r="15" spans="1:6" ht="15.75">
      <c r="A15" s="17" t="s">
        <v>29</v>
      </c>
      <c r="B15" s="49">
        <v>0</v>
      </c>
      <c r="C15" s="68">
        <f>'TMEE_Cardiopatía isquémica'!C15</f>
        <v>0</v>
      </c>
      <c r="D15" s="7" t="e">
        <f t="shared" si="0"/>
        <v>#DIV/0!</v>
      </c>
      <c r="E15" s="21">
        <v>0.07545377796538624</v>
      </c>
      <c r="F15" s="8" t="e">
        <f t="shared" si="1"/>
        <v>#DIV/0!</v>
      </c>
    </row>
    <row r="16" spans="1:6" ht="15.75">
      <c r="A16" s="17" t="s">
        <v>30</v>
      </c>
      <c r="B16" s="49">
        <v>0</v>
      </c>
      <c r="C16" s="68">
        <f>'TMEE_Cardiopatía isquémica'!C16</f>
        <v>0</v>
      </c>
      <c r="D16" s="7" t="e">
        <f t="shared" si="0"/>
        <v>#DIV/0!</v>
      </c>
      <c r="E16" s="20">
        <v>0.06954411143942592</v>
      </c>
      <c r="F16" s="8" t="e">
        <f t="shared" si="1"/>
        <v>#DIV/0!</v>
      </c>
    </row>
    <row r="17" spans="1:6" ht="15.75">
      <c r="A17" s="17" t="s">
        <v>31</v>
      </c>
      <c r="B17" s="49">
        <v>0</v>
      </c>
      <c r="C17" s="68">
        <f>'TMEE_Cardiopatía isquémica'!C17</f>
        <v>0</v>
      </c>
      <c r="D17" s="7" t="e">
        <f t="shared" si="0"/>
        <v>#DIV/0!</v>
      </c>
      <c r="E17" s="20">
        <v>0.06373997467285775</v>
      </c>
      <c r="F17" s="8" t="e">
        <f t="shared" si="1"/>
        <v>#DIV/0!</v>
      </c>
    </row>
    <row r="18" spans="1:6" ht="15.75">
      <c r="A18" s="17" t="s">
        <v>32</v>
      </c>
      <c r="B18" s="49">
        <v>0</v>
      </c>
      <c r="C18" s="68">
        <f>'TMEE_Cardiopatía isquémica'!C18</f>
        <v>0</v>
      </c>
      <c r="D18" s="7" t="e">
        <f t="shared" si="0"/>
        <v>#DIV/0!</v>
      </c>
      <c r="E18" s="20">
        <v>0.05666948079358379</v>
      </c>
      <c r="F18" s="8" t="e">
        <f t="shared" si="1"/>
        <v>#DIV/0!</v>
      </c>
    </row>
    <row r="19" spans="1:6" ht="15.75">
      <c r="A19" s="17" t="s">
        <v>33</v>
      </c>
      <c r="B19" s="49">
        <v>0</v>
      </c>
      <c r="C19" s="68">
        <f>'TMEE_Cardiopatía isquémica'!C19</f>
        <v>0</v>
      </c>
      <c r="D19" s="7" t="e">
        <f t="shared" si="0"/>
        <v>#DIV/0!</v>
      </c>
      <c r="E19" s="20">
        <v>0.0480160405234276</v>
      </c>
      <c r="F19" s="8" t="e">
        <f t="shared" si="1"/>
        <v>#DIV/0!</v>
      </c>
    </row>
    <row r="20" spans="1:6" ht="15.75">
      <c r="A20" s="17" t="s">
        <v>34</v>
      </c>
      <c r="B20" s="49">
        <v>0</v>
      </c>
      <c r="C20" s="68">
        <f>'TMEE_Cardiopatía isquémica'!C20</f>
        <v>0</v>
      </c>
      <c r="D20" s="7" t="e">
        <f t="shared" si="0"/>
        <v>#DIV/0!</v>
      </c>
      <c r="E20" s="20">
        <v>0.039257070493879276</v>
      </c>
      <c r="F20" s="8" t="e">
        <f t="shared" si="1"/>
        <v>#DIV/0!</v>
      </c>
    </row>
    <row r="21" spans="1:6" ht="15.75">
      <c r="A21" s="17" t="s">
        <v>2</v>
      </c>
      <c r="B21" s="50">
        <v>0</v>
      </c>
      <c r="C21" s="68">
        <f>'TMEE_Cardiopatía isquémica'!C21</f>
        <v>0</v>
      </c>
      <c r="D21" s="7" t="e">
        <f t="shared" si="0"/>
        <v>#DIV/0!</v>
      </c>
      <c r="E21" s="25">
        <v>0.03123680878007598</v>
      </c>
      <c r="F21" s="8" t="e">
        <f t="shared" si="1"/>
        <v>#DIV/0!</v>
      </c>
    </row>
    <row r="22" spans="1:6" ht="16.5" thickBot="1">
      <c r="A22" s="9" t="s">
        <v>0</v>
      </c>
      <c r="B22" s="10">
        <f>SUM(B8:B21)</f>
        <v>0</v>
      </c>
      <c r="C22" s="69">
        <f>SUM(C8:C21)</f>
        <v>0</v>
      </c>
      <c r="D22" s="11" t="e">
        <f t="shared" si="0"/>
        <v>#DIV/0!</v>
      </c>
      <c r="E22" s="12">
        <f>SUM(E8:E21)</f>
        <v>0.9999999999999999</v>
      </c>
      <c r="F22" s="13" t="e">
        <f>SUM(F8:F21)</f>
        <v>#DIV/0!</v>
      </c>
    </row>
    <row r="23" spans="1:6" ht="15">
      <c r="A23" s="1"/>
      <c r="B23" s="1"/>
      <c r="C23" s="16"/>
      <c r="D23" s="1"/>
      <c r="E23" s="1"/>
      <c r="F23" s="1"/>
    </row>
    <row r="24" spans="1:6" ht="15.75" thickBot="1">
      <c r="A24" s="1"/>
      <c r="B24" s="1"/>
      <c r="C24" s="16"/>
      <c r="D24" s="1"/>
      <c r="E24" s="1"/>
      <c r="F24" s="1"/>
    </row>
    <row r="25" spans="1:6" ht="15.75" customHeight="1">
      <c r="A25" s="70" t="s">
        <v>56</v>
      </c>
      <c r="B25" s="73" t="s">
        <v>61</v>
      </c>
      <c r="C25" s="73"/>
      <c r="D25" s="73"/>
      <c r="E25" s="73"/>
      <c r="F25" s="73"/>
    </row>
    <row r="26" spans="1:6" ht="64.5" customHeight="1" thickBot="1">
      <c r="A26" s="71"/>
      <c r="B26" s="2" t="s">
        <v>57</v>
      </c>
      <c r="C26" s="3" t="s">
        <v>58</v>
      </c>
      <c r="D26" s="3" t="s">
        <v>59</v>
      </c>
      <c r="E26" s="3" t="s">
        <v>67</v>
      </c>
      <c r="F26" s="4" t="s">
        <v>60</v>
      </c>
    </row>
    <row r="27" spans="1:6" ht="15.75">
      <c r="A27" s="17" t="s">
        <v>1</v>
      </c>
      <c r="B27" s="47">
        <v>0</v>
      </c>
      <c r="C27" s="68">
        <f>'TMEE_Cardiopatía isquémica'!C27</f>
        <v>0</v>
      </c>
      <c r="D27" s="5" t="e">
        <f aca="true" t="shared" si="2" ref="D27:D41">B27/C27*100000</f>
        <v>#DIV/0!</v>
      </c>
      <c r="E27" s="24">
        <v>0.09349936682144364</v>
      </c>
      <c r="F27" s="6" t="e">
        <f aca="true" t="shared" si="3" ref="F27:F40">D27*E27</f>
        <v>#DIV/0!</v>
      </c>
    </row>
    <row r="28" spans="1:6" ht="15.75">
      <c r="A28" s="19" t="s">
        <v>42</v>
      </c>
      <c r="B28" s="49">
        <v>0</v>
      </c>
      <c r="C28" s="68">
        <f>'TMEE_Cardiopatía isquémica'!C28</f>
        <v>0</v>
      </c>
      <c r="D28" s="7" t="e">
        <f t="shared" si="2"/>
        <v>#DIV/0!</v>
      </c>
      <c r="E28" s="21">
        <v>0.09170536091177711</v>
      </c>
      <c r="F28" s="8" t="e">
        <f t="shared" si="3"/>
        <v>#DIV/0!</v>
      </c>
    </row>
    <row r="29" spans="1:6" ht="15.75">
      <c r="A29" s="19" t="s">
        <v>43</v>
      </c>
      <c r="B29" s="49">
        <v>0</v>
      </c>
      <c r="C29" s="68">
        <f>'TMEE_Cardiopatía isquémica'!C29</f>
        <v>0</v>
      </c>
      <c r="D29" s="7" t="e">
        <f t="shared" si="2"/>
        <v>#DIV/0!</v>
      </c>
      <c r="E29" s="21">
        <v>0.09075559307724777</v>
      </c>
      <c r="F29" s="8" t="e">
        <f t="shared" si="3"/>
        <v>#DIV/0!</v>
      </c>
    </row>
    <row r="30" spans="1:6" ht="15.75">
      <c r="A30" s="17" t="s">
        <v>25</v>
      </c>
      <c r="B30" s="49">
        <v>0</v>
      </c>
      <c r="C30" s="68">
        <f>'TMEE_Cardiopatía isquémica'!C30</f>
        <v>0</v>
      </c>
      <c r="D30" s="7" t="e">
        <f t="shared" si="2"/>
        <v>#DIV/0!</v>
      </c>
      <c r="E30" s="21">
        <v>0.08938370620514985</v>
      </c>
      <c r="F30" s="8" t="e">
        <f t="shared" si="3"/>
        <v>#DIV/0!</v>
      </c>
    </row>
    <row r="31" spans="1:6" ht="15.75">
      <c r="A31" s="17" t="s">
        <v>26</v>
      </c>
      <c r="B31" s="49">
        <v>0</v>
      </c>
      <c r="C31" s="68">
        <f>'TMEE_Cardiopatía isquémica'!C31</f>
        <v>0</v>
      </c>
      <c r="D31" s="7" t="e">
        <f t="shared" si="2"/>
        <v>#DIV/0!</v>
      </c>
      <c r="E31" s="21">
        <v>0.08674546222034614</v>
      </c>
      <c r="F31" s="8" t="e">
        <f t="shared" si="3"/>
        <v>#DIV/0!</v>
      </c>
    </row>
    <row r="32" spans="1:6" ht="15.75">
      <c r="A32" s="17" t="s">
        <v>27</v>
      </c>
      <c r="B32" s="49">
        <v>0</v>
      </c>
      <c r="C32" s="68">
        <f>'TMEE_Cardiopatía isquémica'!C32</f>
        <v>0</v>
      </c>
      <c r="D32" s="7" t="e">
        <f t="shared" si="2"/>
        <v>#DIV/0!</v>
      </c>
      <c r="E32" s="21">
        <v>0.0836850991979738</v>
      </c>
      <c r="F32" s="8" t="e">
        <f t="shared" si="3"/>
        <v>#DIV/0!</v>
      </c>
    </row>
    <row r="33" spans="1:6" ht="15.75">
      <c r="A33" s="17" t="s">
        <v>28</v>
      </c>
      <c r="B33" s="49">
        <v>0</v>
      </c>
      <c r="C33" s="68">
        <f>'TMEE_Cardiopatía isquémica'!C33</f>
        <v>0</v>
      </c>
      <c r="D33" s="7" t="e">
        <f t="shared" si="2"/>
        <v>#DIV/0!</v>
      </c>
      <c r="E33" s="21">
        <v>0.08030814689742508</v>
      </c>
      <c r="F33" s="8" t="e">
        <f t="shared" si="3"/>
        <v>#DIV/0!</v>
      </c>
    </row>
    <row r="34" spans="1:6" ht="15.75">
      <c r="A34" s="17" t="s">
        <v>29</v>
      </c>
      <c r="B34" s="49">
        <v>0</v>
      </c>
      <c r="C34" s="68">
        <f>'TMEE_Cardiopatía isquémica'!C34</f>
        <v>0</v>
      </c>
      <c r="D34" s="7" t="e">
        <f t="shared" si="2"/>
        <v>#DIV/0!</v>
      </c>
      <c r="E34" s="21">
        <v>0.07545377796538624</v>
      </c>
      <c r="F34" s="8" t="e">
        <f t="shared" si="3"/>
        <v>#DIV/0!</v>
      </c>
    </row>
    <row r="35" spans="1:6" ht="15.75">
      <c r="A35" s="17" t="s">
        <v>30</v>
      </c>
      <c r="B35" s="49">
        <v>0</v>
      </c>
      <c r="C35" s="68">
        <f>'TMEE_Cardiopatía isquémica'!C35</f>
        <v>0</v>
      </c>
      <c r="D35" s="7" t="e">
        <f t="shared" si="2"/>
        <v>#DIV/0!</v>
      </c>
      <c r="E35" s="20">
        <v>0.06954411143942592</v>
      </c>
      <c r="F35" s="8" t="e">
        <f t="shared" si="3"/>
        <v>#DIV/0!</v>
      </c>
    </row>
    <row r="36" spans="1:6" ht="15.75">
      <c r="A36" s="17" t="s">
        <v>31</v>
      </c>
      <c r="B36" s="49">
        <v>0</v>
      </c>
      <c r="C36" s="68">
        <f>'TMEE_Cardiopatía isquémica'!C36</f>
        <v>0</v>
      </c>
      <c r="D36" s="7" t="e">
        <f t="shared" si="2"/>
        <v>#DIV/0!</v>
      </c>
      <c r="E36" s="20">
        <v>0.06373997467285775</v>
      </c>
      <c r="F36" s="8" t="e">
        <f t="shared" si="3"/>
        <v>#DIV/0!</v>
      </c>
    </row>
    <row r="37" spans="1:6" ht="15.75">
      <c r="A37" s="17" t="s">
        <v>32</v>
      </c>
      <c r="B37" s="49">
        <v>0</v>
      </c>
      <c r="C37" s="68">
        <f>'TMEE_Cardiopatía isquémica'!C37</f>
        <v>0</v>
      </c>
      <c r="D37" s="7" t="e">
        <f t="shared" si="2"/>
        <v>#DIV/0!</v>
      </c>
      <c r="E37" s="20">
        <v>0.05666948079358379</v>
      </c>
      <c r="F37" s="8" t="e">
        <f t="shared" si="3"/>
        <v>#DIV/0!</v>
      </c>
    </row>
    <row r="38" spans="1:6" ht="15.75">
      <c r="A38" s="17" t="s">
        <v>33</v>
      </c>
      <c r="B38" s="49">
        <v>0</v>
      </c>
      <c r="C38" s="68">
        <f>'TMEE_Cardiopatía isquémica'!C38</f>
        <v>0</v>
      </c>
      <c r="D38" s="7" t="e">
        <f t="shared" si="2"/>
        <v>#DIV/0!</v>
      </c>
      <c r="E38" s="20">
        <v>0.0480160405234276</v>
      </c>
      <c r="F38" s="8" t="e">
        <f t="shared" si="3"/>
        <v>#DIV/0!</v>
      </c>
    </row>
    <row r="39" spans="1:6" ht="15.75">
      <c r="A39" s="17" t="s">
        <v>34</v>
      </c>
      <c r="B39" s="49">
        <v>0</v>
      </c>
      <c r="C39" s="68">
        <f>'TMEE_Cardiopatía isquémica'!C39</f>
        <v>0</v>
      </c>
      <c r="D39" s="7" t="e">
        <f t="shared" si="2"/>
        <v>#DIV/0!</v>
      </c>
      <c r="E39" s="20">
        <v>0.039257070493879276</v>
      </c>
      <c r="F39" s="8" t="e">
        <f t="shared" si="3"/>
        <v>#DIV/0!</v>
      </c>
    </row>
    <row r="40" spans="1:6" ht="15.75">
      <c r="A40" s="17" t="s">
        <v>2</v>
      </c>
      <c r="B40" s="50">
        <v>0</v>
      </c>
      <c r="C40" s="68">
        <f>'TMEE_Cardiopatía isquémica'!C40</f>
        <v>0</v>
      </c>
      <c r="D40" s="7" t="e">
        <f t="shared" si="2"/>
        <v>#DIV/0!</v>
      </c>
      <c r="E40" s="25">
        <v>0.03123680878007598</v>
      </c>
      <c r="F40" s="8" t="e">
        <f t="shared" si="3"/>
        <v>#DIV/0!</v>
      </c>
    </row>
    <row r="41" spans="1:6" ht="16.5" thickBot="1">
      <c r="A41" s="9" t="s">
        <v>0</v>
      </c>
      <c r="B41" s="10">
        <f>SUM(B27:B40)</f>
        <v>0</v>
      </c>
      <c r="C41" s="69">
        <f>SUM(C27:C40)</f>
        <v>0</v>
      </c>
      <c r="D41" s="11" t="e">
        <f t="shared" si="2"/>
        <v>#DIV/0!</v>
      </c>
      <c r="E41" s="12">
        <f>SUM(E27:E40)</f>
        <v>0.9999999999999999</v>
      </c>
      <c r="F41" s="13" t="e">
        <f>SUM(F27:F40)</f>
        <v>#DIV/0!</v>
      </c>
    </row>
    <row r="43" ht="13.5" thickBot="1"/>
    <row r="44" spans="1:6" ht="15.75" customHeight="1">
      <c r="A44" s="70" t="s">
        <v>56</v>
      </c>
      <c r="B44" s="73" t="s">
        <v>62</v>
      </c>
      <c r="C44" s="73"/>
      <c r="D44" s="73"/>
      <c r="E44" s="73"/>
      <c r="F44" s="73"/>
    </row>
    <row r="45" spans="1:6" ht="63.75" thickBot="1">
      <c r="A45" s="71"/>
      <c r="B45" s="2" t="s">
        <v>57</v>
      </c>
      <c r="C45" s="3" t="s">
        <v>58</v>
      </c>
      <c r="D45" s="3" t="s">
        <v>59</v>
      </c>
      <c r="E45" s="3" t="s">
        <v>67</v>
      </c>
      <c r="F45" s="4" t="s">
        <v>60</v>
      </c>
    </row>
    <row r="46" spans="1:6" ht="15.75">
      <c r="A46" s="17" t="s">
        <v>1</v>
      </c>
      <c r="B46" s="47">
        <v>0</v>
      </c>
      <c r="C46" s="68">
        <f>'TMEE_Cardiopatía isquémica'!C46</f>
        <v>0</v>
      </c>
      <c r="D46" s="5" t="e">
        <f aca="true" t="shared" si="4" ref="D46:D60">B46/C46*100000</f>
        <v>#DIV/0!</v>
      </c>
      <c r="E46" s="24">
        <v>0.09349936682144364</v>
      </c>
      <c r="F46" s="6" t="e">
        <f aca="true" t="shared" si="5" ref="F46:F59">D46*E46</f>
        <v>#DIV/0!</v>
      </c>
    </row>
    <row r="47" spans="1:6" ht="15.75">
      <c r="A47" s="19" t="s">
        <v>42</v>
      </c>
      <c r="B47" s="49">
        <v>0</v>
      </c>
      <c r="C47" s="68">
        <f>'TMEE_Cardiopatía isquémica'!C47</f>
        <v>0</v>
      </c>
      <c r="D47" s="7" t="e">
        <f t="shared" si="4"/>
        <v>#DIV/0!</v>
      </c>
      <c r="E47" s="21">
        <v>0.09170536091177711</v>
      </c>
      <c r="F47" s="8" t="e">
        <f t="shared" si="5"/>
        <v>#DIV/0!</v>
      </c>
    </row>
    <row r="48" spans="1:6" ht="15.75">
      <c r="A48" s="19" t="s">
        <v>43</v>
      </c>
      <c r="B48" s="49">
        <v>0</v>
      </c>
      <c r="C48" s="68">
        <f>'TMEE_Cardiopatía isquémica'!C48</f>
        <v>0</v>
      </c>
      <c r="D48" s="7" t="e">
        <f t="shared" si="4"/>
        <v>#DIV/0!</v>
      </c>
      <c r="E48" s="21">
        <v>0.09075559307724777</v>
      </c>
      <c r="F48" s="8" t="e">
        <f t="shared" si="5"/>
        <v>#DIV/0!</v>
      </c>
    </row>
    <row r="49" spans="1:6" ht="15.75">
      <c r="A49" s="17" t="s">
        <v>25</v>
      </c>
      <c r="B49" s="49">
        <v>0</v>
      </c>
      <c r="C49" s="68">
        <f>'TMEE_Cardiopatía isquémica'!C49</f>
        <v>0</v>
      </c>
      <c r="D49" s="7" t="e">
        <f t="shared" si="4"/>
        <v>#DIV/0!</v>
      </c>
      <c r="E49" s="21">
        <v>0.08938370620514985</v>
      </c>
      <c r="F49" s="8" t="e">
        <f t="shared" si="5"/>
        <v>#DIV/0!</v>
      </c>
    </row>
    <row r="50" spans="1:6" ht="15.75">
      <c r="A50" s="17" t="s">
        <v>26</v>
      </c>
      <c r="B50" s="49">
        <v>0</v>
      </c>
      <c r="C50" s="68">
        <f>'TMEE_Cardiopatía isquémica'!C50</f>
        <v>0</v>
      </c>
      <c r="D50" s="7" t="e">
        <f t="shared" si="4"/>
        <v>#DIV/0!</v>
      </c>
      <c r="E50" s="21">
        <v>0.08674546222034614</v>
      </c>
      <c r="F50" s="8" t="e">
        <f t="shared" si="5"/>
        <v>#DIV/0!</v>
      </c>
    </row>
    <row r="51" spans="1:6" ht="15.75">
      <c r="A51" s="17" t="s">
        <v>27</v>
      </c>
      <c r="B51" s="49">
        <v>0</v>
      </c>
      <c r="C51" s="68">
        <f>'TMEE_Cardiopatía isquémica'!C51</f>
        <v>0</v>
      </c>
      <c r="D51" s="7" t="e">
        <f t="shared" si="4"/>
        <v>#DIV/0!</v>
      </c>
      <c r="E51" s="21">
        <v>0.0836850991979738</v>
      </c>
      <c r="F51" s="8" t="e">
        <f t="shared" si="5"/>
        <v>#DIV/0!</v>
      </c>
    </row>
    <row r="52" spans="1:6" ht="15.75">
      <c r="A52" s="17" t="s">
        <v>28</v>
      </c>
      <c r="B52" s="49">
        <v>0</v>
      </c>
      <c r="C52" s="68">
        <f>'TMEE_Cardiopatía isquémica'!C52</f>
        <v>0</v>
      </c>
      <c r="D52" s="7" t="e">
        <f t="shared" si="4"/>
        <v>#DIV/0!</v>
      </c>
      <c r="E52" s="21">
        <v>0.08030814689742508</v>
      </c>
      <c r="F52" s="8" t="e">
        <f t="shared" si="5"/>
        <v>#DIV/0!</v>
      </c>
    </row>
    <row r="53" spans="1:6" ht="15.75">
      <c r="A53" s="17" t="s">
        <v>29</v>
      </c>
      <c r="B53" s="49">
        <v>0</v>
      </c>
      <c r="C53" s="68">
        <f>'TMEE_Cardiopatía isquémica'!C53</f>
        <v>0</v>
      </c>
      <c r="D53" s="7" t="e">
        <f t="shared" si="4"/>
        <v>#DIV/0!</v>
      </c>
      <c r="E53" s="21">
        <v>0.07545377796538624</v>
      </c>
      <c r="F53" s="8" t="e">
        <f t="shared" si="5"/>
        <v>#DIV/0!</v>
      </c>
    </row>
    <row r="54" spans="1:6" ht="15.75">
      <c r="A54" s="17" t="s">
        <v>30</v>
      </c>
      <c r="B54" s="49">
        <v>0</v>
      </c>
      <c r="C54" s="68">
        <f>'TMEE_Cardiopatía isquémica'!C54</f>
        <v>0</v>
      </c>
      <c r="D54" s="7" t="e">
        <f t="shared" si="4"/>
        <v>#DIV/0!</v>
      </c>
      <c r="E54" s="20">
        <v>0.06954411143942592</v>
      </c>
      <c r="F54" s="8" t="e">
        <f t="shared" si="5"/>
        <v>#DIV/0!</v>
      </c>
    </row>
    <row r="55" spans="1:6" ht="15.75">
      <c r="A55" s="17" t="s">
        <v>31</v>
      </c>
      <c r="B55" s="49">
        <v>0</v>
      </c>
      <c r="C55" s="68">
        <f>'TMEE_Cardiopatía isquémica'!C55</f>
        <v>0</v>
      </c>
      <c r="D55" s="7" t="e">
        <f t="shared" si="4"/>
        <v>#DIV/0!</v>
      </c>
      <c r="E55" s="20">
        <v>0.06373997467285775</v>
      </c>
      <c r="F55" s="8" t="e">
        <f t="shared" si="5"/>
        <v>#DIV/0!</v>
      </c>
    </row>
    <row r="56" spans="1:6" ht="15.75">
      <c r="A56" s="17" t="s">
        <v>32</v>
      </c>
      <c r="B56" s="49">
        <v>0</v>
      </c>
      <c r="C56" s="68">
        <f>'TMEE_Cardiopatía isquémica'!C56</f>
        <v>0</v>
      </c>
      <c r="D56" s="7" t="e">
        <f t="shared" si="4"/>
        <v>#DIV/0!</v>
      </c>
      <c r="E56" s="20">
        <v>0.05666948079358379</v>
      </c>
      <c r="F56" s="8" t="e">
        <f t="shared" si="5"/>
        <v>#DIV/0!</v>
      </c>
    </row>
    <row r="57" spans="1:6" ht="15.75">
      <c r="A57" s="17" t="s">
        <v>33</v>
      </c>
      <c r="B57" s="49">
        <v>0</v>
      </c>
      <c r="C57" s="68">
        <f>'TMEE_Cardiopatía isquémica'!C57</f>
        <v>0</v>
      </c>
      <c r="D57" s="7" t="e">
        <f t="shared" si="4"/>
        <v>#DIV/0!</v>
      </c>
      <c r="E57" s="20">
        <v>0.0480160405234276</v>
      </c>
      <c r="F57" s="8" t="e">
        <f t="shared" si="5"/>
        <v>#DIV/0!</v>
      </c>
    </row>
    <row r="58" spans="1:6" ht="15.75">
      <c r="A58" s="17" t="s">
        <v>34</v>
      </c>
      <c r="B58" s="49">
        <v>0</v>
      </c>
      <c r="C58" s="68">
        <f>'TMEE_Cardiopatía isquémica'!C58</f>
        <v>0</v>
      </c>
      <c r="D58" s="7" t="e">
        <f t="shared" si="4"/>
        <v>#DIV/0!</v>
      </c>
      <c r="E58" s="20">
        <v>0.039257070493879276</v>
      </c>
      <c r="F58" s="8" t="e">
        <f t="shared" si="5"/>
        <v>#DIV/0!</v>
      </c>
    </row>
    <row r="59" spans="1:6" ht="15.75">
      <c r="A59" s="17" t="s">
        <v>2</v>
      </c>
      <c r="B59" s="50">
        <v>0</v>
      </c>
      <c r="C59" s="68">
        <f>'TMEE_Cardiopatía isquémica'!C59</f>
        <v>0</v>
      </c>
      <c r="D59" s="7" t="e">
        <f t="shared" si="4"/>
        <v>#DIV/0!</v>
      </c>
      <c r="E59" s="25">
        <v>0.03123680878007598</v>
      </c>
      <c r="F59" s="8" t="e">
        <f t="shared" si="5"/>
        <v>#DIV/0!</v>
      </c>
    </row>
    <row r="60" spans="1:6" ht="16.5" thickBot="1">
      <c r="A60" s="9" t="s">
        <v>0</v>
      </c>
      <c r="B60" s="10">
        <f>SUM(B46:B59)</f>
        <v>0</v>
      </c>
      <c r="C60" s="69">
        <f>SUM(C46:C59)</f>
        <v>0</v>
      </c>
      <c r="D60" s="11" t="e">
        <f t="shared" si="4"/>
        <v>#DIV/0!</v>
      </c>
      <c r="E60" s="12">
        <f>SUM(E46:E59)</f>
        <v>0.9999999999999999</v>
      </c>
      <c r="F60" s="13" t="e">
        <f>SUM(F46:F59)</f>
        <v>#DIV/0!</v>
      </c>
    </row>
  </sheetData>
  <sheetProtection sheet="1" objects="1" scenarios="1"/>
  <mergeCells count="9">
    <mergeCell ref="A25:A26"/>
    <mergeCell ref="B25:F25"/>
    <mergeCell ref="A44:A45"/>
    <mergeCell ref="B44:F44"/>
    <mergeCell ref="A1:F1"/>
    <mergeCell ref="A3:F3"/>
    <mergeCell ref="B6:F6"/>
    <mergeCell ref="A6:A7"/>
    <mergeCell ref="A2:F2"/>
  </mergeCells>
  <printOptions/>
  <pageMargins left="0.75" right="0.75" top="0.52" bottom="1" header="0.5" footer="0.5"/>
  <pageSetup fitToHeight="1" fitToWidth="1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indexed="41"/>
    <pageSetUpPr fitToPage="1"/>
  </sheetPr>
  <dimension ref="A1:F61"/>
  <sheetViews>
    <sheetView workbookViewId="0" topLeftCell="A1">
      <selection activeCell="D7" sqref="D7"/>
    </sheetView>
  </sheetViews>
  <sheetFormatPr defaultColWidth="9.140625" defaultRowHeight="12.75"/>
  <cols>
    <col min="1" max="1" width="19.57421875" style="0" bestFit="1" customWidth="1"/>
    <col min="2" max="2" width="15.28125" style="0" bestFit="1" customWidth="1"/>
    <col min="3" max="3" width="21.421875" style="0" customWidth="1"/>
    <col min="4" max="4" width="15.28125" style="0" customWidth="1"/>
    <col min="5" max="5" width="15.7109375" style="0" customWidth="1"/>
    <col min="6" max="6" width="16.57421875" style="0" customWidth="1"/>
  </cols>
  <sheetData>
    <row r="1" spans="1:6" ht="15.75">
      <c r="A1" s="72" t="s">
        <v>64</v>
      </c>
      <c r="B1" s="72"/>
      <c r="C1" s="72"/>
      <c r="D1" s="72"/>
      <c r="E1" s="72"/>
      <c r="F1" s="72"/>
    </row>
    <row r="2" spans="1:6" ht="15.75">
      <c r="A2" s="72"/>
      <c r="B2" s="72"/>
      <c r="C2" s="72"/>
      <c r="D2" s="72"/>
      <c r="E2" s="72"/>
      <c r="F2" s="72"/>
    </row>
    <row r="3" spans="1:6" ht="15.75">
      <c r="A3" s="72" t="s">
        <v>54</v>
      </c>
      <c r="B3" s="72"/>
      <c r="C3" s="72"/>
      <c r="D3" s="72"/>
      <c r="E3" s="72"/>
      <c r="F3" s="72"/>
    </row>
    <row r="5" ht="13.5" thickBot="1"/>
    <row r="6" spans="1:6" ht="15.75" customHeight="1">
      <c r="A6" s="70" t="s">
        <v>65</v>
      </c>
      <c r="B6" s="73" t="s">
        <v>55</v>
      </c>
      <c r="C6" s="73"/>
      <c r="D6" s="73"/>
      <c r="E6" s="73"/>
      <c r="F6" s="73"/>
    </row>
    <row r="7" spans="1:6" ht="63.75" thickBot="1">
      <c r="A7" s="71"/>
      <c r="B7" s="2" t="s">
        <v>57</v>
      </c>
      <c r="C7" s="15" t="s">
        <v>58</v>
      </c>
      <c r="D7" s="3" t="s">
        <v>59</v>
      </c>
      <c r="E7" s="3" t="s">
        <v>66</v>
      </c>
      <c r="F7" s="4" t="s">
        <v>60</v>
      </c>
    </row>
    <row r="8" spans="1:6" ht="15.75">
      <c r="A8" s="54" t="s">
        <v>1</v>
      </c>
      <c r="B8" s="47">
        <v>0</v>
      </c>
      <c r="C8" s="68">
        <f>'TMEE_Cardiopatía isquémica'!C8</f>
        <v>0</v>
      </c>
      <c r="D8" s="57" t="e">
        <f aca="true" t="shared" si="0" ref="D8:D22">B8/C8*100000</f>
        <v>#DIV/0!</v>
      </c>
      <c r="E8" s="58">
        <v>0.09349936682144364</v>
      </c>
      <c r="F8" s="59" t="e">
        <f aca="true" t="shared" si="1" ref="F8:F21">D8*E8</f>
        <v>#DIV/0!</v>
      </c>
    </row>
    <row r="9" spans="1:6" ht="15.75">
      <c r="A9" s="55" t="s">
        <v>42</v>
      </c>
      <c r="B9" s="49">
        <v>0</v>
      </c>
      <c r="C9" s="68">
        <f>'TMEE_Cardiopatía isquémica'!C9</f>
        <v>0</v>
      </c>
      <c r="D9" s="60" t="e">
        <f t="shared" si="0"/>
        <v>#DIV/0!</v>
      </c>
      <c r="E9" s="61">
        <v>0.09170536091177711</v>
      </c>
      <c r="F9" s="62" t="e">
        <f t="shared" si="1"/>
        <v>#DIV/0!</v>
      </c>
    </row>
    <row r="10" spans="1:6" ht="15.75">
      <c r="A10" s="55" t="s">
        <v>43</v>
      </c>
      <c r="B10" s="49">
        <v>0</v>
      </c>
      <c r="C10" s="68">
        <f>'TMEE_Cardiopatía isquémica'!C10</f>
        <v>0</v>
      </c>
      <c r="D10" s="60" t="e">
        <f t="shared" si="0"/>
        <v>#DIV/0!</v>
      </c>
      <c r="E10" s="61">
        <v>0.09075559307724777</v>
      </c>
      <c r="F10" s="62" t="e">
        <f t="shared" si="1"/>
        <v>#DIV/0!</v>
      </c>
    </row>
    <row r="11" spans="1:6" ht="15.75">
      <c r="A11" s="54" t="s">
        <v>25</v>
      </c>
      <c r="B11" s="49">
        <v>0</v>
      </c>
      <c r="C11" s="68">
        <f>'TMEE_Cardiopatía isquémica'!C11</f>
        <v>0</v>
      </c>
      <c r="D11" s="60" t="e">
        <f t="shared" si="0"/>
        <v>#DIV/0!</v>
      </c>
      <c r="E11" s="61">
        <v>0.08938370620514985</v>
      </c>
      <c r="F11" s="62" t="e">
        <f t="shared" si="1"/>
        <v>#DIV/0!</v>
      </c>
    </row>
    <row r="12" spans="1:6" ht="15.75">
      <c r="A12" s="54" t="s">
        <v>26</v>
      </c>
      <c r="B12" s="49">
        <v>0</v>
      </c>
      <c r="C12" s="68">
        <f>'TMEE_Cardiopatía isquémica'!C12</f>
        <v>0</v>
      </c>
      <c r="D12" s="60" t="e">
        <f t="shared" si="0"/>
        <v>#DIV/0!</v>
      </c>
      <c r="E12" s="61">
        <v>0.08674546222034614</v>
      </c>
      <c r="F12" s="62" t="e">
        <f t="shared" si="1"/>
        <v>#DIV/0!</v>
      </c>
    </row>
    <row r="13" spans="1:6" ht="15.75">
      <c r="A13" s="54" t="s">
        <v>27</v>
      </c>
      <c r="B13" s="49">
        <v>0</v>
      </c>
      <c r="C13" s="68">
        <f>'TMEE_Cardiopatía isquémica'!C13</f>
        <v>0</v>
      </c>
      <c r="D13" s="60" t="e">
        <f t="shared" si="0"/>
        <v>#DIV/0!</v>
      </c>
      <c r="E13" s="61">
        <v>0.0836850991979738</v>
      </c>
      <c r="F13" s="62" t="e">
        <f t="shared" si="1"/>
        <v>#DIV/0!</v>
      </c>
    </row>
    <row r="14" spans="1:6" ht="15.75">
      <c r="A14" s="54" t="s">
        <v>28</v>
      </c>
      <c r="B14" s="49">
        <v>0</v>
      </c>
      <c r="C14" s="68">
        <f>'TMEE_Cardiopatía isquémica'!C14</f>
        <v>0</v>
      </c>
      <c r="D14" s="60" t="e">
        <f t="shared" si="0"/>
        <v>#DIV/0!</v>
      </c>
      <c r="E14" s="61">
        <v>0.08030814689742508</v>
      </c>
      <c r="F14" s="62" t="e">
        <f t="shared" si="1"/>
        <v>#DIV/0!</v>
      </c>
    </row>
    <row r="15" spans="1:6" ht="15.75">
      <c r="A15" s="54" t="s">
        <v>29</v>
      </c>
      <c r="B15" s="49">
        <v>0</v>
      </c>
      <c r="C15" s="68">
        <f>'TMEE_Cardiopatía isquémica'!C15</f>
        <v>0</v>
      </c>
      <c r="D15" s="60" t="e">
        <f t="shared" si="0"/>
        <v>#DIV/0!</v>
      </c>
      <c r="E15" s="61">
        <v>0.07545377796538624</v>
      </c>
      <c r="F15" s="62" t="e">
        <f t="shared" si="1"/>
        <v>#DIV/0!</v>
      </c>
    </row>
    <row r="16" spans="1:6" ht="15.75">
      <c r="A16" s="54" t="s">
        <v>30</v>
      </c>
      <c r="B16" s="49">
        <v>0</v>
      </c>
      <c r="C16" s="68">
        <f>'TMEE_Cardiopatía isquémica'!C16</f>
        <v>0</v>
      </c>
      <c r="D16" s="60" t="e">
        <f t="shared" si="0"/>
        <v>#DIV/0!</v>
      </c>
      <c r="E16" s="63">
        <v>0.06954411143942592</v>
      </c>
      <c r="F16" s="62" t="e">
        <f t="shared" si="1"/>
        <v>#DIV/0!</v>
      </c>
    </row>
    <row r="17" spans="1:6" ht="15.75">
      <c r="A17" s="54" t="s">
        <v>31</v>
      </c>
      <c r="B17" s="49">
        <v>0</v>
      </c>
      <c r="C17" s="68">
        <f>'TMEE_Cardiopatía isquémica'!C17</f>
        <v>0</v>
      </c>
      <c r="D17" s="60" t="e">
        <f t="shared" si="0"/>
        <v>#DIV/0!</v>
      </c>
      <c r="E17" s="63">
        <v>0.06373997467285775</v>
      </c>
      <c r="F17" s="62" t="e">
        <f t="shared" si="1"/>
        <v>#DIV/0!</v>
      </c>
    </row>
    <row r="18" spans="1:6" ht="15.75">
      <c r="A18" s="54" t="s">
        <v>32</v>
      </c>
      <c r="B18" s="49">
        <v>0</v>
      </c>
      <c r="C18" s="68">
        <f>'TMEE_Cardiopatía isquémica'!C18</f>
        <v>0</v>
      </c>
      <c r="D18" s="60" t="e">
        <f t="shared" si="0"/>
        <v>#DIV/0!</v>
      </c>
      <c r="E18" s="63">
        <v>0.05666948079358379</v>
      </c>
      <c r="F18" s="62" t="e">
        <f t="shared" si="1"/>
        <v>#DIV/0!</v>
      </c>
    </row>
    <row r="19" spans="1:6" ht="15.75">
      <c r="A19" s="54" t="s">
        <v>33</v>
      </c>
      <c r="B19" s="49">
        <v>0</v>
      </c>
      <c r="C19" s="68">
        <f>'TMEE_Cardiopatía isquémica'!C19</f>
        <v>0</v>
      </c>
      <c r="D19" s="60" t="e">
        <f t="shared" si="0"/>
        <v>#DIV/0!</v>
      </c>
      <c r="E19" s="63">
        <v>0.0480160405234276</v>
      </c>
      <c r="F19" s="62" t="e">
        <f t="shared" si="1"/>
        <v>#DIV/0!</v>
      </c>
    </row>
    <row r="20" spans="1:6" ht="15.75">
      <c r="A20" s="54" t="s">
        <v>34</v>
      </c>
      <c r="B20" s="49">
        <v>0</v>
      </c>
      <c r="C20" s="68">
        <f>'TMEE_Cardiopatía isquémica'!C20</f>
        <v>0</v>
      </c>
      <c r="D20" s="60" t="e">
        <f t="shared" si="0"/>
        <v>#DIV/0!</v>
      </c>
      <c r="E20" s="63">
        <v>0.039257070493879276</v>
      </c>
      <c r="F20" s="62" t="e">
        <f t="shared" si="1"/>
        <v>#DIV/0!</v>
      </c>
    </row>
    <row r="21" spans="1:6" ht="15.75">
      <c r="A21" s="54" t="s">
        <v>2</v>
      </c>
      <c r="B21" s="50">
        <v>0</v>
      </c>
      <c r="C21" s="68">
        <f>'TMEE_Cardiopatía isquémica'!C21</f>
        <v>0</v>
      </c>
      <c r="D21" s="60" t="e">
        <f t="shared" si="0"/>
        <v>#DIV/0!</v>
      </c>
      <c r="E21" s="64">
        <v>0.03123680878007598</v>
      </c>
      <c r="F21" s="62" t="e">
        <f t="shared" si="1"/>
        <v>#DIV/0!</v>
      </c>
    </row>
    <row r="22" spans="1:6" ht="16.5" thickBot="1">
      <c r="A22" s="56" t="s">
        <v>0</v>
      </c>
      <c r="B22" s="10">
        <f>SUM(B8:B21)</f>
        <v>0</v>
      </c>
      <c r="C22" s="69">
        <f>SUM(C8:C21)</f>
        <v>0</v>
      </c>
      <c r="D22" s="65" t="e">
        <f t="shared" si="0"/>
        <v>#DIV/0!</v>
      </c>
      <c r="E22" s="66">
        <f>SUM(E8:E21)</f>
        <v>0.9999999999999999</v>
      </c>
      <c r="F22" s="67" t="e">
        <f>SUM(F8:F21)</f>
        <v>#DIV/0!</v>
      </c>
    </row>
    <row r="23" spans="1:6" ht="15">
      <c r="A23" s="1"/>
      <c r="B23" s="1"/>
      <c r="C23" s="16"/>
      <c r="D23" s="1"/>
      <c r="E23" s="1"/>
      <c r="F23" s="1"/>
    </row>
    <row r="24" spans="1:6" ht="15.75" thickBot="1">
      <c r="A24" s="1"/>
      <c r="B24" s="1"/>
      <c r="C24" s="16"/>
      <c r="D24" s="1"/>
      <c r="E24" s="1"/>
      <c r="F24" s="1"/>
    </row>
    <row r="25" spans="1:6" ht="15.75" customHeight="1">
      <c r="A25" s="70" t="s">
        <v>65</v>
      </c>
      <c r="B25" s="73" t="s">
        <v>61</v>
      </c>
      <c r="C25" s="73"/>
      <c r="D25" s="73"/>
      <c r="E25" s="73"/>
      <c r="F25" s="73"/>
    </row>
    <row r="26" spans="1:6" ht="64.5" customHeight="1" thickBot="1">
      <c r="A26" s="71"/>
      <c r="B26" s="2" t="s">
        <v>57</v>
      </c>
      <c r="C26" s="15" t="s">
        <v>58</v>
      </c>
      <c r="D26" s="3" t="s">
        <v>59</v>
      </c>
      <c r="E26" s="3" t="s">
        <v>66</v>
      </c>
      <c r="F26" s="4" t="s">
        <v>60</v>
      </c>
    </row>
    <row r="27" spans="1:6" ht="15.75">
      <c r="A27" s="54" t="s">
        <v>1</v>
      </c>
      <c r="B27" s="47">
        <v>0</v>
      </c>
      <c r="C27" s="68">
        <f>'TMEE_Cardiopatía isquémica'!C27</f>
        <v>0</v>
      </c>
      <c r="D27" s="57" t="e">
        <f aca="true" t="shared" si="2" ref="D27:D41">B27/C27*100000</f>
        <v>#DIV/0!</v>
      </c>
      <c r="E27" s="58">
        <v>0.09349936682144364</v>
      </c>
      <c r="F27" s="59" t="e">
        <f aca="true" t="shared" si="3" ref="F27:F40">D27*E27</f>
        <v>#DIV/0!</v>
      </c>
    </row>
    <row r="28" spans="1:6" ht="15.75">
      <c r="A28" s="55" t="s">
        <v>42</v>
      </c>
      <c r="B28" s="49">
        <v>0</v>
      </c>
      <c r="C28" s="68">
        <f>'TMEE_Cardiopatía isquémica'!C28</f>
        <v>0</v>
      </c>
      <c r="D28" s="60" t="e">
        <f t="shared" si="2"/>
        <v>#DIV/0!</v>
      </c>
      <c r="E28" s="61">
        <v>0.09170536091177711</v>
      </c>
      <c r="F28" s="62" t="e">
        <f t="shared" si="3"/>
        <v>#DIV/0!</v>
      </c>
    </row>
    <row r="29" spans="1:6" ht="15.75">
      <c r="A29" s="55" t="s">
        <v>43</v>
      </c>
      <c r="B29" s="49">
        <v>0</v>
      </c>
      <c r="C29" s="68">
        <f>'TMEE_Cardiopatía isquémica'!C29</f>
        <v>0</v>
      </c>
      <c r="D29" s="60" t="e">
        <f t="shared" si="2"/>
        <v>#DIV/0!</v>
      </c>
      <c r="E29" s="61">
        <v>0.09075559307724777</v>
      </c>
      <c r="F29" s="62" t="e">
        <f t="shared" si="3"/>
        <v>#DIV/0!</v>
      </c>
    </row>
    <row r="30" spans="1:6" ht="15.75">
      <c r="A30" s="54" t="s">
        <v>25</v>
      </c>
      <c r="B30" s="49">
        <v>0</v>
      </c>
      <c r="C30" s="68">
        <f>'TMEE_Cardiopatía isquémica'!C30</f>
        <v>0</v>
      </c>
      <c r="D30" s="60" t="e">
        <f t="shared" si="2"/>
        <v>#DIV/0!</v>
      </c>
      <c r="E30" s="61">
        <v>0.08938370620514985</v>
      </c>
      <c r="F30" s="62" t="e">
        <f t="shared" si="3"/>
        <v>#DIV/0!</v>
      </c>
    </row>
    <row r="31" spans="1:6" ht="15.75">
      <c r="A31" s="54" t="s">
        <v>26</v>
      </c>
      <c r="B31" s="49">
        <v>0</v>
      </c>
      <c r="C31" s="68">
        <f>'TMEE_Cardiopatía isquémica'!C31</f>
        <v>0</v>
      </c>
      <c r="D31" s="60" t="e">
        <f t="shared" si="2"/>
        <v>#DIV/0!</v>
      </c>
      <c r="E31" s="61">
        <v>0.08674546222034614</v>
      </c>
      <c r="F31" s="62" t="e">
        <f t="shared" si="3"/>
        <v>#DIV/0!</v>
      </c>
    </row>
    <row r="32" spans="1:6" ht="15.75">
      <c r="A32" s="54" t="s">
        <v>27</v>
      </c>
      <c r="B32" s="49">
        <v>0</v>
      </c>
      <c r="C32" s="68">
        <f>'TMEE_Cardiopatía isquémica'!C32</f>
        <v>0</v>
      </c>
      <c r="D32" s="60" t="e">
        <f t="shared" si="2"/>
        <v>#DIV/0!</v>
      </c>
      <c r="E32" s="61">
        <v>0.0836850991979738</v>
      </c>
      <c r="F32" s="62" t="e">
        <f t="shared" si="3"/>
        <v>#DIV/0!</v>
      </c>
    </row>
    <row r="33" spans="1:6" ht="15.75">
      <c r="A33" s="54" t="s">
        <v>28</v>
      </c>
      <c r="B33" s="49">
        <v>0</v>
      </c>
      <c r="C33" s="68">
        <f>'TMEE_Cardiopatía isquémica'!C33</f>
        <v>0</v>
      </c>
      <c r="D33" s="60" t="e">
        <f t="shared" si="2"/>
        <v>#DIV/0!</v>
      </c>
      <c r="E33" s="61">
        <v>0.08030814689742508</v>
      </c>
      <c r="F33" s="62" t="e">
        <f t="shared" si="3"/>
        <v>#DIV/0!</v>
      </c>
    </row>
    <row r="34" spans="1:6" ht="15.75">
      <c r="A34" s="54" t="s">
        <v>29</v>
      </c>
      <c r="B34" s="49">
        <v>0</v>
      </c>
      <c r="C34" s="68">
        <f>'TMEE_Cardiopatía isquémica'!C34</f>
        <v>0</v>
      </c>
      <c r="D34" s="60" t="e">
        <f t="shared" si="2"/>
        <v>#DIV/0!</v>
      </c>
      <c r="E34" s="61">
        <v>0.07545377796538624</v>
      </c>
      <c r="F34" s="62" t="e">
        <f t="shared" si="3"/>
        <v>#DIV/0!</v>
      </c>
    </row>
    <row r="35" spans="1:6" ht="15.75">
      <c r="A35" s="54" t="s">
        <v>30</v>
      </c>
      <c r="B35" s="49">
        <v>0</v>
      </c>
      <c r="C35" s="68">
        <f>'TMEE_Cardiopatía isquémica'!C35</f>
        <v>0</v>
      </c>
      <c r="D35" s="60" t="e">
        <f t="shared" si="2"/>
        <v>#DIV/0!</v>
      </c>
      <c r="E35" s="63">
        <v>0.06954411143942592</v>
      </c>
      <c r="F35" s="62" t="e">
        <f t="shared" si="3"/>
        <v>#DIV/0!</v>
      </c>
    </row>
    <row r="36" spans="1:6" ht="15.75">
      <c r="A36" s="54" t="s">
        <v>31</v>
      </c>
      <c r="B36" s="49">
        <v>0</v>
      </c>
      <c r="C36" s="68">
        <f>'TMEE_Cardiopatía isquémica'!C36</f>
        <v>0</v>
      </c>
      <c r="D36" s="60" t="e">
        <f t="shared" si="2"/>
        <v>#DIV/0!</v>
      </c>
      <c r="E36" s="63">
        <v>0.06373997467285775</v>
      </c>
      <c r="F36" s="62" t="e">
        <f t="shared" si="3"/>
        <v>#DIV/0!</v>
      </c>
    </row>
    <row r="37" spans="1:6" ht="15.75">
      <c r="A37" s="54" t="s">
        <v>32</v>
      </c>
      <c r="B37" s="49">
        <v>0</v>
      </c>
      <c r="C37" s="68">
        <f>'TMEE_Cardiopatía isquémica'!C37</f>
        <v>0</v>
      </c>
      <c r="D37" s="60" t="e">
        <f t="shared" si="2"/>
        <v>#DIV/0!</v>
      </c>
      <c r="E37" s="63">
        <v>0.05666948079358379</v>
      </c>
      <c r="F37" s="62" t="e">
        <f t="shared" si="3"/>
        <v>#DIV/0!</v>
      </c>
    </row>
    <row r="38" spans="1:6" ht="15.75">
      <c r="A38" s="54" t="s">
        <v>33</v>
      </c>
      <c r="B38" s="49">
        <v>0</v>
      </c>
      <c r="C38" s="68">
        <f>'TMEE_Cardiopatía isquémica'!C38</f>
        <v>0</v>
      </c>
      <c r="D38" s="60" t="e">
        <f t="shared" si="2"/>
        <v>#DIV/0!</v>
      </c>
      <c r="E38" s="63">
        <v>0.0480160405234276</v>
      </c>
      <c r="F38" s="62" t="e">
        <f t="shared" si="3"/>
        <v>#DIV/0!</v>
      </c>
    </row>
    <row r="39" spans="1:6" ht="15.75">
      <c r="A39" s="54" t="s">
        <v>34</v>
      </c>
      <c r="B39" s="49">
        <v>0</v>
      </c>
      <c r="C39" s="68">
        <f>'TMEE_Cardiopatía isquémica'!C39</f>
        <v>0</v>
      </c>
      <c r="D39" s="60" t="e">
        <f t="shared" si="2"/>
        <v>#DIV/0!</v>
      </c>
      <c r="E39" s="63">
        <v>0.039257070493879276</v>
      </c>
      <c r="F39" s="62" t="e">
        <f t="shared" si="3"/>
        <v>#DIV/0!</v>
      </c>
    </row>
    <row r="40" spans="1:6" ht="15.75">
      <c r="A40" s="54" t="s">
        <v>2</v>
      </c>
      <c r="B40" s="50">
        <v>0</v>
      </c>
      <c r="C40" s="68">
        <f>'TMEE_Cardiopatía isquémica'!C40</f>
        <v>0</v>
      </c>
      <c r="D40" s="60" t="e">
        <f t="shared" si="2"/>
        <v>#DIV/0!</v>
      </c>
      <c r="E40" s="64">
        <v>0.03123680878007598</v>
      </c>
      <c r="F40" s="62" t="e">
        <f t="shared" si="3"/>
        <v>#DIV/0!</v>
      </c>
    </row>
    <row r="41" spans="1:6" ht="16.5" thickBot="1">
      <c r="A41" s="56" t="s">
        <v>0</v>
      </c>
      <c r="B41" s="10">
        <f>SUM(B27:B40)</f>
        <v>0</v>
      </c>
      <c r="C41" s="69">
        <f>SUM(C27:C40)</f>
        <v>0</v>
      </c>
      <c r="D41" s="65" t="e">
        <f t="shared" si="2"/>
        <v>#DIV/0!</v>
      </c>
      <c r="E41" s="66">
        <f>SUM(E27:E40)</f>
        <v>0.9999999999999999</v>
      </c>
      <c r="F41" s="67" t="e">
        <f>SUM(F27:F40)</f>
        <v>#DIV/0!</v>
      </c>
    </row>
    <row r="42" ht="12.75">
      <c r="C42" s="14"/>
    </row>
    <row r="43" ht="13.5" thickBot="1">
      <c r="C43" s="14"/>
    </row>
    <row r="44" spans="1:6" ht="15.75" customHeight="1">
      <c r="A44" s="70" t="s">
        <v>65</v>
      </c>
      <c r="B44" s="73" t="s">
        <v>62</v>
      </c>
      <c r="C44" s="73"/>
      <c r="D44" s="73"/>
      <c r="E44" s="73"/>
      <c r="F44" s="73"/>
    </row>
    <row r="45" spans="1:6" ht="63.75" thickBot="1">
      <c r="A45" s="71"/>
      <c r="B45" s="2" t="s">
        <v>57</v>
      </c>
      <c r="C45" s="15" t="s">
        <v>58</v>
      </c>
      <c r="D45" s="3" t="s">
        <v>59</v>
      </c>
      <c r="E45" s="3" t="s">
        <v>66</v>
      </c>
      <c r="F45" s="4" t="s">
        <v>60</v>
      </c>
    </row>
    <row r="46" spans="1:6" ht="15.75">
      <c r="A46" s="54" t="s">
        <v>1</v>
      </c>
      <c r="B46" s="47">
        <v>0</v>
      </c>
      <c r="C46" s="68">
        <f>'TMEE_Cardiopatía isquémica'!C46</f>
        <v>0</v>
      </c>
      <c r="D46" s="57" t="e">
        <f aca="true" t="shared" si="4" ref="D46:D60">B46/C46*100000</f>
        <v>#DIV/0!</v>
      </c>
      <c r="E46" s="58">
        <v>0.09349936682144364</v>
      </c>
      <c r="F46" s="59" t="e">
        <f aca="true" t="shared" si="5" ref="F46:F59">D46*E46</f>
        <v>#DIV/0!</v>
      </c>
    </row>
    <row r="47" spans="1:6" ht="15.75">
      <c r="A47" s="55" t="s">
        <v>42</v>
      </c>
      <c r="B47" s="49">
        <v>0</v>
      </c>
      <c r="C47" s="68">
        <f>'TMEE_Cardiopatía isquémica'!C47</f>
        <v>0</v>
      </c>
      <c r="D47" s="60" t="e">
        <f t="shared" si="4"/>
        <v>#DIV/0!</v>
      </c>
      <c r="E47" s="61">
        <v>0.09170536091177711</v>
      </c>
      <c r="F47" s="62" t="e">
        <f t="shared" si="5"/>
        <v>#DIV/0!</v>
      </c>
    </row>
    <row r="48" spans="1:6" ht="15.75">
      <c r="A48" s="55" t="s">
        <v>43</v>
      </c>
      <c r="B48" s="49">
        <v>0</v>
      </c>
      <c r="C48" s="68">
        <f>'TMEE_Cardiopatía isquémica'!C48</f>
        <v>0</v>
      </c>
      <c r="D48" s="60" t="e">
        <f t="shared" si="4"/>
        <v>#DIV/0!</v>
      </c>
      <c r="E48" s="61">
        <v>0.09075559307724777</v>
      </c>
      <c r="F48" s="62" t="e">
        <f t="shared" si="5"/>
        <v>#DIV/0!</v>
      </c>
    </row>
    <row r="49" spans="1:6" ht="15.75">
      <c r="A49" s="54" t="s">
        <v>25</v>
      </c>
      <c r="B49" s="49">
        <v>0</v>
      </c>
      <c r="C49" s="68">
        <f>'TMEE_Cardiopatía isquémica'!C49</f>
        <v>0</v>
      </c>
      <c r="D49" s="60" t="e">
        <f t="shared" si="4"/>
        <v>#DIV/0!</v>
      </c>
      <c r="E49" s="61">
        <v>0.08938370620514985</v>
      </c>
      <c r="F49" s="62" t="e">
        <f t="shared" si="5"/>
        <v>#DIV/0!</v>
      </c>
    </row>
    <row r="50" spans="1:6" ht="15.75">
      <c r="A50" s="54" t="s">
        <v>26</v>
      </c>
      <c r="B50" s="49">
        <v>0</v>
      </c>
      <c r="C50" s="68">
        <f>'TMEE_Cardiopatía isquémica'!C50</f>
        <v>0</v>
      </c>
      <c r="D50" s="60" t="e">
        <f t="shared" si="4"/>
        <v>#DIV/0!</v>
      </c>
      <c r="E50" s="61">
        <v>0.08674546222034614</v>
      </c>
      <c r="F50" s="62" t="e">
        <f t="shared" si="5"/>
        <v>#DIV/0!</v>
      </c>
    </row>
    <row r="51" spans="1:6" ht="15.75">
      <c r="A51" s="54" t="s">
        <v>27</v>
      </c>
      <c r="B51" s="49">
        <v>0</v>
      </c>
      <c r="C51" s="68">
        <f>'TMEE_Cardiopatía isquémica'!C51</f>
        <v>0</v>
      </c>
      <c r="D51" s="60" t="e">
        <f t="shared" si="4"/>
        <v>#DIV/0!</v>
      </c>
      <c r="E51" s="61">
        <v>0.0836850991979738</v>
      </c>
      <c r="F51" s="62" t="e">
        <f t="shared" si="5"/>
        <v>#DIV/0!</v>
      </c>
    </row>
    <row r="52" spans="1:6" ht="15.75">
      <c r="A52" s="54" t="s">
        <v>28</v>
      </c>
      <c r="B52" s="49">
        <v>0</v>
      </c>
      <c r="C52" s="68">
        <f>'TMEE_Cardiopatía isquémica'!C52</f>
        <v>0</v>
      </c>
      <c r="D52" s="60" t="e">
        <f t="shared" si="4"/>
        <v>#DIV/0!</v>
      </c>
      <c r="E52" s="61">
        <v>0.08030814689742508</v>
      </c>
      <c r="F52" s="62" t="e">
        <f t="shared" si="5"/>
        <v>#DIV/0!</v>
      </c>
    </row>
    <row r="53" spans="1:6" ht="15.75">
      <c r="A53" s="54" t="s">
        <v>29</v>
      </c>
      <c r="B53" s="49">
        <v>0</v>
      </c>
      <c r="C53" s="68">
        <f>'TMEE_Cardiopatía isquémica'!C53</f>
        <v>0</v>
      </c>
      <c r="D53" s="60" t="e">
        <f t="shared" si="4"/>
        <v>#DIV/0!</v>
      </c>
      <c r="E53" s="61">
        <v>0.07545377796538624</v>
      </c>
      <c r="F53" s="62" t="e">
        <f t="shared" si="5"/>
        <v>#DIV/0!</v>
      </c>
    </row>
    <row r="54" spans="1:6" ht="15.75">
      <c r="A54" s="54" t="s">
        <v>30</v>
      </c>
      <c r="B54" s="49">
        <v>0</v>
      </c>
      <c r="C54" s="68">
        <f>'TMEE_Cardiopatía isquémica'!C54</f>
        <v>0</v>
      </c>
      <c r="D54" s="60" t="e">
        <f t="shared" si="4"/>
        <v>#DIV/0!</v>
      </c>
      <c r="E54" s="63">
        <v>0.06954411143942592</v>
      </c>
      <c r="F54" s="62" t="e">
        <f t="shared" si="5"/>
        <v>#DIV/0!</v>
      </c>
    </row>
    <row r="55" spans="1:6" ht="15.75">
      <c r="A55" s="54" t="s">
        <v>31</v>
      </c>
      <c r="B55" s="49">
        <v>0</v>
      </c>
      <c r="C55" s="68">
        <f>'TMEE_Cardiopatía isquémica'!C55</f>
        <v>0</v>
      </c>
      <c r="D55" s="60" t="e">
        <f t="shared" si="4"/>
        <v>#DIV/0!</v>
      </c>
      <c r="E55" s="63">
        <v>0.06373997467285775</v>
      </c>
      <c r="F55" s="62" t="e">
        <f t="shared" si="5"/>
        <v>#DIV/0!</v>
      </c>
    </row>
    <row r="56" spans="1:6" ht="15.75">
      <c r="A56" s="54" t="s">
        <v>32</v>
      </c>
      <c r="B56" s="49">
        <v>0</v>
      </c>
      <c r="C56" s="68">
        <f>'TMEE_Cardiopatía isquémica'!C56</f>
        <v>0</v>
      </c>
      <c r="D56" s="60" t="e">
        <f t="shared" si="4"/>
        <v>#DIV/0!</v>
      </c>
      <c r="E56" s="63">
        <v>0.05666948079358379</v>
      </c>
      <c r="F56" s="62" t="e">
        <f t="shared" si="5"/>
        <v>#DIV/0!</v>
      </c>
    </row>
    <row r="57" spans="1:6" ht="15.75">
      <c r="A57" s="54" t="s">
        <v>33</v>
      </c>
      <c r="B57" s="49">
        <v>0</v>
      </c>
      <c r="C57" s="68">
        <f>'TMEE_Cardiopatía isquémica'!C57</f>
        <v>0</v>
      </c>
      <c r="D57" s="60" t="e">
        <f t="shared" si="4"/>
        <v>#DIV/0!</v>
      </c>
      <c r="E57" s="63">
        <v>0.0480160405234276</v>
      </c>
      <c r="F57" s="62" t="e">
        <f t="shared" si="5"/>
        <v>#DIV/0!</v>
      </c>
    </row>
    <row r="58" spans="1:6" ht="15.75">
      <c r="A58" s="54" t="s">
        <v>34</v>
      </c>
      <c r="B58" s="49">
        <v>0</v>
      </c>
      <c r="C58" s="68">
        <f>'TMEE_Cardiopatía isquémica'!C58</f>
        <v>0</v>
      </c>
      <c r="D58" s="60" t="e">
        <f t="shared" si="4"/>
        <v>#DIV/0!</v>
      </c>
      <c r="E58" s="63">
        <v>0.039257070493879276</v>
      </c>
      <c r="F58" s="62" t="e">
        <f t="shared" si="5"/>
        <v>#DIV/0!</v>
      </c>
    </row>
    <row r="59" spans="1:6" ht="15.75">
      <c r="A59" s="54" t="s">
        <v>2</v>
      </c>
      <c r="B59" s="50">
        <v>0</v>
      </c>
      <c r="C59" s="68">
        <f>'TMEE_Cardiopatía isquémica'!C59</f>
        <v>0</v>
      </c>
      <c r="D59" s="60" t="e">
        <f t="shared" si="4"/>
        <v>#DIV/0!</v>
      </c>
      <c r="E59" s="64">
        <v>0.03123680878007598</v>
      </c>
      <c r="F59" s="62" t="e">
        <f t="shared" si="5"/>
        <v>#DIV/0!</v>
      </c>
    </row>
    <row r="60" spans="1:6" ht="16.5" thickBot="1">
      <c r="A60" s="56" t="s">
        <v>0</v>
      </c>
      <c r="B60" s="10">
        <f>SUM(B46:B59)</f>
        <v>0</v>
      </c>
      <c r="C60" s="69">
        <f>SUM(C46:C59)</f>
        <v>0</v>
      </c>
      <c r="D60" s="65" t="e">
        <f t="shared" si="4"/>
        <v>#DIV/0!</v>
      </c>
      <c r="E60" s="66">
        <f>SUM(E46:E59)</f>
        <v>0.9999999999999999</v>
      </c>
      <c r="F60" s="67" t="e">
        <f>SUM(F46:F59)</f>
        <v>#DIV/0!</v>
      </c>
    </row>
    <row r="61" ht="12.75">
      <c r="C61" s="14"/>
    </row>
  </sheetData>
  <sheetProtection sheet="1" objects="1" scenarios="1"/>
  <mergeCells count="9">
    <mergeCell ref="A1:F1"/>
    <mergeCell ref="A3:F3"/>
    <mergeCell ref="B6:F6"/>
    <mergeCell ref="A6:A7"/>
    <mergeCell ref="A2:F2"/>
    <mergeCell ref="A25:A26"/>
    <mergeCell ref="B25:F25"/>
    <mergeCell ref="A44:A45"/>
    <mergeCell ref="B44:F44"/>
  </mergeCells>
  <printOptions/>
  <pageMargins left="0.75" right="0.75" top="0.52" bottom="1" header="0.5" footer="0.5"/>
  <pageSetup fitToHeight="1" fitToWidth="1" orientation="portrait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tabColor indexed="41"/>
    <pageSetUpPr fitToPage="1"/>
  </sheetPr>
  <dimension ref="A1:F60"/>
  <sheetViews>
    <sheetView workbookViewId="0" topLeftCell="A1">
      <selection activeCell="E7" sqref="E7"/>
    </sheetView>
  </sheetViews>
  <sheetFormatPr defaultColWidth="9.140625" defaultRowHeight="12.75"/>
  <cols>
    <col min="1" max="1" width="19.57421875" style="0" bestFit="1" customWidth="1"/>
    <col min="2" max="2" width="15.28125" style="0" bestFit="1" customWidth="1"/>
    <col min="3" max="3" width="21.421875" style="0" customWidth="1"/>
    <col min="4" max="4" width="15.28125" style="0" customWidth="1"/>
    <col min="5" max="5" width="15.57421875" style="0" customWidth="1"/>
    <col min="6" max="6" width="16.57421875" style="0" customWidth="1"/>
  </cols>
  <sheetData>
    <row r="1" spans="1:6" ht="15.75">
      <c r="A1" s="72" t="s">
        <v>68</v>
      </c>
      <c r="B1" s="72"/>
      <c r="C1" s="72"/>
      <c r="D1" s="72"/>
      <c r="E1" s="72"/>
      <c r="F1" s="72"/>
    </row>
    <row r="2" spans="1:6" ht="15.75">
      <c r="A2" s="72"/>
      <c r="B2" s="72"/>
      <c r="C2" s="72"/>
      <c r="D2" s="72"/>
      <c r="E2" s="72"/>
      <c r="F2" s="72"/>
    </row>
    <row r="3" spans="1:6" ht="15.75">
      <c r="A3" s="72" t="s">
        <v>54</v>
      </c>
      <c r="B3" s="72"/>
      <c r="C3" s="72"/>
      <c r="D3" s="72"/>
      <c r="E3" s="72"/>
      <c r="F3" s="72"/>
    </row>
    <row r="5" ht="13.5" thickBot="1"/>
    <row r="6" spans="1:6" ht="15.75" customHeight="1">
      <c r="A6" s="70" t="s">
        <v>65</v>
      </c>
      <c r="B6" s="73" t="s">
        <v>55</v>
      </c>
      <c r="C6" s="73"/>
      <c r="D6" s="73"/>
      <c r="E6" s="73"/>
      <c r="F6" s="73"/>
    </row>
    <row r="7" spans="1:6" ht="63.75" thickBot="1">
      <c r="A7" s="71"/>
      <c r="B7" s="2" t="s">
        <v>57</v>
      </c>
      <c r="C7" s="15" t="s">
        <v>58</v>
      </c>
      <c r="D7" s="3" t="s">
        <v>59</v>
      </c>
      <c r="E7" s="3" t="s">
        <v>66</v>
      </c>
      <c r="F7" s="4" t="s">
        <v>60</v>
      </c>
    </row>
    <row r="8" spans="1:6" ht="15.75">
      <c r="A8" s="17" t="s">
        <v>1</v>
      </c>
      <c r="B8" s="47">
        <v>0</v>
      </c>
      <c r="C8" s="68">
        <f>'TMEE_Cardiopatía isquémica'!C8</f>
        <v>0</v>
      </c>
      <c r="D8" s="5" t="e">
        <f aca="true" t="shared" si="0" ref="D8:D22">B8/C8*100000</f>
        <v>#DIV/0!</v>
      </c>
      <c r="E8" s="24">
        <v>0.09349936682144364</v>
      </c>
      <c r="F8" s="6" t="e">
        <f aca="true" t="shared" si="1" ref="F8:F21">D8*E8</f>
        <v>#DIV/0!</v>
      </c>
    </row>
    <row r="9" spans="1:6" ht="15.75">
      <c r="A9" s="19" t="s">
        <v>42</v>
      </c>
      <c r="B9" s="49">
        <v>0</v>
      </c>
      <c r="C9" s="68">
        <f>'TMEE_Cardiopatía isquémica'!C9</f>
        <v>0</v>
      </c>
      <c r="D9" s="7" t="e">
        <f t="shared" si="0"/>
        <v>#DIV/0!</v>
      </c>
      <c r="E9" s="21">
        <v>0.09170536091177711</v>
      </c>
      <c r="F9" s="8" t="e">
        <f t="shared" si="1"/>
        <v>#DIV/0!</v>
      </c>
    </row>
    <row r="10" spans="1:6" ht="15.75">
      <c r="A10" s="19" t="s">
        <v>43</v>
      </c>
      <c r="B10" s="49">
        <v>0</v>
      </c>
      <c r="C10" s="68">
        <f>'TMEE_Cardiopatía isquémica'!C10</f>
        <v>0</v>
      </c>
      <c r="D10" s="7" t="e">
        <f t="shared" si="0"/>
        <v>#DIV/0!</v>
      </c>
      <c r="E10" s="21">
        <v>0.09075559307724777</v>
      </c>
      <c r="F10" s="8" t="e">
        <f t="shared" si="1"/>
        <v>#DIV/0!</v>
      </c>
    </row>
    <row r="11" spans="1:6" ht="15.75">
      <c r="A11" s="17" t="s">
        <v>25</v>
      </c>
      <c r="B11" s="49">
        <v>0</v>
      </c>
      <c r="C11" s="68">
        <f>'TMEE_Cardiopatía isquémica'!C11</f>
        <v>0</v>
      </c>
      <c r="D11" s="7" t="e">
        <f t="shared" si="0"/>
        <v>#DIV/0!</v>
      </c>
      <c r="E11" s="21">
        <v>0.08938370620514985</v>
      </c>
      <c r="F11" s="8" t="e">
        <f t="shared" si="1"/>
        <v>#DIV/0!</v>
      </c>
    </row>
    <row r="12" spans="1:6" ht="15.75">
      <c r="A12" s="17" t="s">
        <v>26</v>
      </c>
      <c r="B12" s="49">
        <v>0</v>
      </c>
      <c r="C12" s="68">
        <f>'TMEE_Cardiopatía isquémica'!C12</f>
        <v>0</v>
      </c>
      <c r="D12" s="7" t="e">
        <f t="shared" si="0"/>
        <v>#DIV/0!</v>
      </c>
      <c r="E12" s="21">
        <v>0.08674546222034614</v>
      </c>
      <c r="F12" s="8" t="e">
        <f t="shared" si="1"/>
        <v>#DIV/0!</v>
      </c>
    </row>
    <row r="13" spans="1:6" ht="15.75">
      <c r="A13" s="17" t="s">
        <v>27</v>
      </c>
      <c r="B13" s="49">
        <v>0</v>
      </c>
      <c r="C13" s="68">
        <f>'TMEE_Cardiopatía isquémica'!C13</f>
        <v>0</v>
      </c>
      <c r="D13" s="7" t="e">
        <f t="shared" si="0"/>
        <v>#DIV/0!</v>
      </c>
      <c r="E13" s="21">
        <v>0.0836850991979738</v>
      </c>
      <c r="F13" s="8" t="e">
        <f t="shared" si="1"/>
        <v>#DIV/0!</v>
      </c>
    </row>
    <row r="14" spans="1:6" ht="15.75">
      <c r="A14" s="17" t="s">
        <v>28</v>
      </c>
      <c r="B14" s="49">
        <v>0</v>
      </c>
      <c r="C14" s="68">
        <f>'TMEE_Cardiopatía isquémica'!C14</f>
        <v>0</v>
      </c>
      <c r="D14" s="7" t="e">
        <f t="shared" si="0"/>
        <v>#DIV/0!</v>
      </c>
      <c r="E14" s="21">
        <v>0.08030814689742508</v>
      </c>
      <c r="F14" s="8" t="e">
        <f t="shared" si="1"/>
        <v>#DIV/0!</v>
      </c>
    </row>
    <row r="15" spans="1:6" ht="15.75">
      <c r="A15" s="17" t="s">
        <v>29</v>
      </c>
      <c r="B15" s="49">
        <v>0</v>
      </c>
      <c r="C15" s="68">
        <f>'TMEE_Cardiopatía isquémica'!C15</f>
        <v>0</v>
      </c>
      <c r="D15" s="7" t="e">
        <f t="shared" si="0"/>
        <v>#DIV/0!</v>
      </c>
      <c r="E15" s="21">
        <v>0.07545377796538624</v>
      </c>
      <c r="F15" s="8" t="e">
        <f t="shared" si="1"/>
        <v>#DIV/0!</v>
      </c>
    </row>
    <row r="16" spans="1:6" ht="15.75">
      <c r="A16" s="17" t="s">
        <v>30</v>
      </c>
      <c r="B16" s="49">
        <v>0</v>
      </c>
      <c r="C16" s="68">
        <f>'TMEE_Cardiopatía isquémica'!C16</f>
        <v>0</v>
      </c>
      <c r="D16" s="7" t="e">
        <f t="shared" si="0"/>
        <v>#DIV/0!</v>
      </c>
      <c r="E16" s="20">
        <v>0.06954411143942592</v>
      </c>
      <c r="F16" s="8" t="e">
        <f t="shared" si="1"/>
        <v>#DIV/0!</v>
      </c>
    </row>
    <row r="17" spans="1:6" ht="15.75">
      <c r="A17" s="17" t="s">
        <v>31</v>
      </c>
      <c r="B17" s="49">
        <v>0</v>
      </c>
      <c r="C17" s="68">
        <f>'TMEE_Cardiopatía isquémica'!C17</f>
        <v>0</v>
      </c>
      <c r="D17" s="7" t="e">
        <f t="shared" si="0"/>
        <v>#DIV/0!</v>
      </c>
      <c r="E17" s="20">
        <v>0.06373997467285775</v>
      </c>
      <c r="F17" s="8" t="e">
        <f t="shared" si="1"/>
        <v>#DIV/0!</v>
      </c>
    </row>
    <row r="18" spans="1:6" ht="15.75">
      <c r="A18" s="17" t="s">
        <v>32</v>
      </c>
      <c r="B18" s="49">
        <v>0</v>
      </c>
      <c r="C18" s="68">
        <f>'TMEE_Cardiopatía isquémica'!C18</f>
        <v>0</v>
      </c>
      <c r="D18" s="7" t="e">
        <f t="shared" si="0"/>
        <v>#DIV/0!</v>
      </c>
      <c r="E18" s="20">
        <v>0.05666948079358379</v>
      </c>
      <c r="F18" s="8" t="e">
        <f t="shared" si="1"/>
        <v>#DIV/0!</v>
      </c>
    </row>
    <row r="19" spans="1:6" ht="15.75">
      <c r="A19" s="17" t="s">
        <v>33</v>
      </c>
      <c r="B19" s="49">
        <v>0</v>
      </c>
      <c r="C19" s="68">
        <f>'TMEE_Cardiopatía isquémica'!C19</f>
        <v>0</v>
      </c>
      <c r="D19" s="7" t="e">
        <f t="shared" si="0"/>
        <v>#DIV/0!</v>
      </c>
      <c r="E19" s="20">
        <v>0.0480160405234276</v>
      </c>
      <c r="F19" s="8" t="e">
        <f t="shared" si="1"/>
        <v>#DIV/0!</v>
      </c>
    </row>
    <row r="20" spans="1:6" ht="15.75">
      <c r="A20" s="17" t="s">
        <v>34</v>
      </c>
      <c r="B20" s="49">
        <v>0</v>
      </c>
      <c r="C20" s="68">
        <f>'TMEE_Cardiopatía isquémica'!C20</f>
        <v>0</v>
      </c>
      <c r="D20" s="7" t="e">
        <f t="shared" si="0"/>
        <v>#DIV/0!</v>
      </c>
      <c r="E20" s="20">
        <v>0.039257070493879276</v>
      </c>
      <c r="F20" s="8" t="e">
        <f t="shared" si="1"/>
        <v>#DIV/0!</v>
      </c>
    </row>
    <row r="21" spans="1:6" ht="15.75">
      <c r="A21" s="17" t="s">
        <v>2</v>
      </c>
      <c r="B21" s="50">
        <v>0</v>
      </c>
      <c r="C21" s="68">
        <f>'TMEE_Cardiopatía isquémica'!C21</f>
        <v>0</v>
      </c>
      <c r="D21" s="7" t="e">
        <f t="shared" si="0"/>
        <v>#DIV/0!</v>
      </c>
      <c r="E21" s="25">
        <v>0.03123680878007598</v>
      </c>
      <c r="F21" s="8" t="e">
        <f t="shared" si="1"/>
        <v>#DIV/0!</v>
      </c>
    </row>
    <row r="22" spans="1:6" ht="16.5" thickBot="1">
      <c r="A22" s="9" t="s">
        <v>0</v>
      </c>
      <c r="B22" s="10">
        <f>SUM(B8:B21)</f>
        <v>0</v>
      </c>
      <c r="C22" s="69">
        <f>SUM(C8:C21)</f>
        <v>0</v>
      </c>
      <c r="D22" s="11" t="e">
        <f t="shared" si="0"/>
        <v>#DIV/0!</v>
      </c>
      <c r="E22" s="12">
        <f>SUM(E8:E21)</f>
        <v>0.9999999999999999</v>
      </c>
      <c r="F22" s="13" t="e">
        <f>SUM(F8:F21)</f>
        <v>#DIV/0!</v>
      </c>
    </row>
    <row r="23" spans="1:6" ht="15">
      <c r="A23" s="1"/>
      <c r="B23" s="1"/>
      <c r="C23" s="16"/>
      <c r="D23" s="1"/>
      <c r="E23" s="1"/>
      <c r="F23" s="1"/>
    </row>
    <row r="24" spans="1:6" ht="15.75" thickBot="1">
      <c r="A24" s="1"/>
      <c r="B24" s="1"/>
      <c r="C24" s="16"/>
      <c r="D24" s="1"/>
      <c r="E24" s="1"/>
      <c r="F24" s="1"/>
    </row>
    <row r="25" spans="1:6" ht="15.75" customHeight="1">
      <c r="A25" s="70" t="s">
        <v>65</v>
      </c>
      <c r="B25" s="73" t="s">
        <v>61</v>
      </c>
      <c r="C25" s="73"/>
      <c r="D25" s="73"/>
      <c r="E25" s="73"/>
      <c r="F25" s="73"/>
    </row>
    <row r="26" spans="1:6" ht="63.75" thickBot="1">
      <c r="A26" s="71"/>
      <c r="B26" s="2" t="s">
        <v>57</v>
      </c>
      <c r="C26" s="15" t="s">
        <v>58</v>
      </c>
      <c r="D26" s="3" t="s">
        <v>59</v>
      </c>
      <c r="E26" s="3" t="s">
        <v>66</v>
      </c>
      <c r="F26" s="4" t="s">
        <v>60</v>
      </c>
    </row>
    <row r="27" spans="1:6" ht="15.75">
      <c r="A27" s="17" t="s">
        <v>1</v>
      </c>
      <c r="B27" s="47">
        <v>0</v>
      </c>
      <c r="C27" s="68">
        <f>'TMEE_Cardiopatía isquémica'!C27</f>
        <v>0</v>
      </c>
      <c r="D27" s="5" t="e">
        <f aca="true" t="shared" si="2" ref="D27:D41">B27/C27*100000</f>
        <v>#DIV/0!</v>
      </c>
      <c r="E27" s="24">
        <v>0.09349936682144364</v>
      </c>
      <c r="F27" s="6" t="e">
        <f aca="true" t="shared" si="3" ref="F27:F40">D27*E27</f>
        <v>#DIV/0!</v>
      </c>
    </row>
    <row r="28" spans="1:6" ht="15.75">
      <c r="A28" s="19" t="s">
        <v>42</v>
      </c>
      <c r="B28" s="49">
        <v>0</v>
      </c>
      <c r="C28" s="68">
        <f>'TMEE_Cardiopatía isquémica'!C28</f>
        <v>0</v>
      </c>
      <c r="D28" s="7" t="e">
        <f t="shared" si="2"/>
        <v>#DIV/0!</v>
      </c>
      <c r="E28" s="21">
        <v>0.09170536091177711</v>
      </c>
      <c r="F28" s="8" t="e">
        <f t="shared" si="3"/>
        <v>#DIV/0!</v>
      </c>
    </row>
    <row r="29" spans="1:6" ht="15.75">
      <c r="A29" s="19" t="s">
        <v>43</v>
      </c>
      <c r="B29" s="49">
        <v>0</v>
      </c>
      <c r="C29" s="68">
        <f>'TMEE_Cardiopatía isquémica'!C29</f>
        <v>0</v>
      </c>
      <c r="D29" s="7" t="e">
        <f t="shared" si="2"/>
        <v>#DIV/0!</v>
      </c>
      <c r="E29" s="21">
        <v>0.09075559307724777</v>
      </c>
      <c r="F29" s="8" t="e">
        <f t="shared" si="3"/>
        <v>#DIV/0!</v>
      </c>
    </row>
    <row r="30" spans="1:6" ht="15.75">
      <c r="A30" s="17" t="s">
        <v>25</v>
      </c>
      <c r="B30" s="49">
        <v>0</v>
      </c>
      <c r="C30" s="68">
        <f>'TMEE_Cardiopatía isquémica'!C30</f>
        <v>0</v>
      </c>
      <c r="D30" s="7" t="e">
        <f t="shared" si="2"/>
        <v>#DIV/0!</v>
      </c>
      <c r="E30" s="21">
        <v>0.08938370620514985</v>
      </c>
      <c r="F30" s="8" t="e">
        <f t="shared" si="3"/>
        <v>#DIV/0!</v>
      </c>
    </row>
    <row r="31" spans="1:6" ht="15.75">
      <c r="A31" s="17" t="s">
        <v>26</v>
      </c>
      <c r="B31" s="49">
        <v>0</v>
      </c>
      <c r="C31" s="68">
        <f>'TMEE_Cardiopatía isquémica'!C31</f>
        <v>0</v>
      </c>
      <c r="D31" s="7" t="e">
        <f t="shared" si="2"/>
        <v>#DIV/0!</v>
      </c>
      <c r="E31" s="21">
        <v>0.08674546222034614</v>
      </c>
      <c r="F31" s="8" t="e">
        <f t="shared" si="3"/>
        <v>#DIV/0!</v>
      </c>
    </row>
    <row r="32" spans="1:6" ht="15.75">
      <c r="A32" s="17" t="s">
        <v>27</v>
      </c>
      <c r="B32" s="49">
        <v>0</v>
      </c>
      <c r="C32" s="68">
        <f>'TMEE_Cardiopatía isquémica'!C32</f>
        <v>0</v>
      </c>
      <c r="D32" s="7" t="e">
        <f t="shared" si="2"/>
        <v>#DIV/0!</v>
      </c>
      <c r="E32" s="21">
        <v>0.0836850991979738</v>
      </c>
      <c r="F32" s="8" t="e">
        <f t="shared" si="3"/>
        <v>#DIV/0!</v>
      </c>
    </row>
    <row r="33" spans="1:6" ht="15.75">
      <c r="A33" s="17" t="s">
        <v>28</v>
      </c>
      <c r="B33" s="49">
        <v>0</v>
      </c>
      <c r="C33" s="68">
        <f>'TMEE_Cardiopatía isquémica'!C33</f>
        <v>0</v>
      </c>
      <c r="D33" s="7" t="e">
        <f t="shared" si="2"/>
        <v>#DIV/0!</v>
      </c>
      <c r="E33" s="21">
        <v>0.08030814689742508</v>
      </c>
      <c r="F33" s="8" t="e">
        <f t="shared" si="3"/>
        <v>#DIV/0!</v>
      </c>
    </row>
    <row r="34" spans="1:6" ht="15.75">
      <c r="A34" s="17" t="s">
        <v>29</v>
      </c>
      <c r="B34" s="49">
        <v>0</v>
      </c>
      <c r="C34" s="68">
        <f>'TMEE_Cardiopatía isquémica'!C34</f>
        <v>0</v>
      </c>
      <c r="D34" s="7" t="e">
        <f t="shared" si="2"/>
        <v>#DIV/0!</v>
      </c>
      <c r="E34" s="21">
        <v>0.07545377796538624</v>
      </c>
      <c r="F34" s="8" t="e">
        <f t="shared" si="3"/>
        <v>#DIV/0!</v>
      </c>
    </row>
    <row r="35" spans="1:6" ht="15.75">
      <c r="A35" s="17" t="s">
        <v>30</v>
      </c>
      <c r="B35" s="49">
        <v>0</v>
      </c>
      <c r="C35" s="68">
        <f>'TMEE_Cardiopatía isquémica'!C35</f>
        <v>0</v>
      </c>
      <c r="D35" s="7" t="e">
        <f t="shared" si="2"/>
        <v>#DIV/0!</v>
      </c>
      <c r="E35" s="20">
        <v>0.06954411143942592</v>
      </c>
      <c r="F35" s="8" t="e">
        <f t="shared" si="3"/>
        <v>#DIV/0!</v>
      </c>
    </row>
    <row r="36" spans="1:6" ht="15.75">
      <c r="A36" s="17" t="s">
        <v>31</v>
      </c>
      <c r="B36" s="49">
        <v>0</v>
      </c>
      <c r="C36" s="68">
        <f>'TMEE_Cardiopatía isquémica'!C36</f>
        <v>0</v>
      </c>
      <c r="D36" s="7" t="e">
        <f t="shared" si="2"/>
        <v>#DIV/0!</v>
      </c>
      <c r="E36" s="20">
        <v>0.06373997467285775</v>
      </c>
      <c r="F36" s="8" t="e">
        <f t="shared" si="3"/>
        <v>#DIV/0!</v>
      </c>
    </row>
    <row r="37" spans="1:6" ht="15.75">
      <c r="A37" s="17" t="s">
        <v>32</v>
      </c>
      <c r="B37" s="49">
        <v>0</v>
      </c>
      <c r="C37" s="68">
        <f>'TMEE_Cardiopatía isquémica'!C37</f>
        <v>0</v>
      </c>
      <c r="D37" s="7" t="e">
        <f t="shared" si="2"/>
        <v>#DIV/0!</v>
      </c>
      <c r="E37" s="20">
        <v>0.05666948079358379</v>
      </c>
      <c r="F37" s="8" t="e">
        <f t="shared" si="3"/>
        <v>#DIV/0!</v>
      </c>
    </row>
    <row r="38" spans="1:6" ht="15.75">
      <c r="A38" s="17" t="s">
        <v>33</v>
      </c>
      <c r="B38" s="49">
        <v>0</v>
      </c>
      <c r="C38" s="68">
        <f>'TMEE_Cardiopatía isquémica'!C38</f>
        <v>0</v>
      </c>
      <c r="D38" s="7" t="e">
        <f t="shared" si="2"/>
        <v>#DIV/0!</v>
      </c>
      <c r="E38" s="20">
        <v>0.0480160405234276</v>
      </c>
      <c r="F38" s="8" t="e">
        <f t="shared" si="3"/>
        <v>#DIV/0!</v>
      </c>
    </row>
    <row r="39" spans="1:6" ht="15.75">
      <c r="A39" s="17" t="s">
        <v>34</v>
      </c>
      <c r="B39" s="49">
        <v>0</v>
      </c>
      <c r="C39" s="68">
        <f>'TMEE_Cardiopatía isquémica'!C39</f>
        <v>0</v>
      </c>
      <c r="D39" s="7" t="e">
        <f t="shared" si="2"/>
        <v>#DIV/0!</v>
      </c>
      <c r="E39" s="20">
        <v>0.039257070493879276</v>
      </c>
      <c r="F39" s="8" t="e">
        <f t="shared" si="3"/>
        <v>#DIV/0!</v>
      </c>
    </row>
    <row r="40" spans="1:6" ht="15.75">
      <c r="A40" s="17" t="s">
        <v>2</v>
      </c>
      <c r="B40" s="50">
        <v>0</v>
      </c>
      <c r="C40" s="68">
        <f>'TMEE_Cardiopatía isquémica'!C40</f>
        <v>0</v>
      </c>
      <c r="D40" s="7" t="e">
        <f t="shared" si="2"/>
        <v>#DIV/0!</v>
      </c>
      <c r="E40" s="25">
        <v>0.03123680878007598</v>
      </c>
      <c r="F40" s="8" t="e">
        <f t="shared" si="3"/>
        <v>#DIV/0!</v>
      </c>
    </row>
    <row r="41" spans="1:6" ht="16.5" thickBot="1">
      <c r="A41" s="9" t="s">
        <v>0</v>
      </c>
      <c r="B41" s="10">
        <f>SUM(B27:B40)</f>
        <v>0</v>
      </c>
      <c r="C41" s="69">
        <f>SUM(C27:C40)</f>
        <v>0</v>
      </c>
      <c r="D41" s="11" t="e">
        <f t="shared" si="2"/>
        <v>#DIV/0!</v>
      </c>
      <c r="E41" s="12">
        <f>SUM(E27:E40)</f>
        <v>0.9999999999999999</v>
      </c>
      <c r="F41" s="13" t="e">
        <f>SUM(F27:F40)</f>
        <v>#DIV/0!</v>
      </c>
    </row>
    <row r="42" ht="12.75">
      <c r="C42" s="14"/>
    </row>
    <row r="43" ht="13.5" thickBot="1">
      <c r="C43" s="14"/>
    </row>
    <row r="44" spans="1:6" ht="15.75" customHeight="1">
      <c r="A44" s="70" t="s">
        <v>65</v>
      </c>
      <c r="B44" s="73" t="s">
        <v>62</v>
      </c>
      <c r="C44" s="73"/>
      <c r="D44" s="73"/>
      <c r="E44" s="73"/>
      <c r="F44" s="73"/>
    </row>
    <row r="45" spans="1:6" ht="63.75" thickBot="1">
      <c r="A45" s="71"/>
      <c r="B45" s="2" t="s">
        <v>57</v>
      </c>
      <c r="C45" s="15" t="s">
        <v>58</v>
      </c>
      <c r="D45" s="3" t="s">
        <v>59</v>
      </c>
      <c r="E45" s="3" t="s">
        <v>66</v>
      </c>
      <c r="F45" s="4" t="s">
        <v>60</v>
      </c>
    </row>
    <row r="46" spans="1:6" ht="15.75">
      <c r="A46" s="17" t="s">
        <v>1</v>
      </c>
      <c r="B46" s="47">
        <v>0</v>
      </c>
      <c r="C46" s="68">
        <f>'TMEE_Cardiopatía isquémica'!C46</f>
        <v>0</v>
      </c>
      <c r="D46" s="5" t="e">
        <f aca="true" t="shared" si="4" ref="D46:D60">B46/C46*100000</f>
        <v>#DIV/0!</v>
      </c>
      <c r="E46" s="24">
        <v>0.09349936682144364</v>
      </c>
      <c r="F46" s="6" t="e">
        <f aca="true" t="shared" si="5" ref="F46:F59">D46*E46</f>
        <v>#DIV/0!</v>
      </c>
    </row>
    <row r="47" spans="1:6" ht="15.75">
      <c r="A47" s="19" t="s">
        <v>42</v>
      </c>
      <c r="B47" s="49">
        <v>0</v>
      </c>
      <c r="C47" s="68">
        <f>'TMEE_Cardiopatía isquémica'!C47</f>
        <v>0</v>
      </c>
      <c r="D47" s="7" t="e">
        <f t="shared" si="4"/>
        <v>#DIV/0!</v>
      </c>
      <c r="E47" s="21">
        <v>0.09170536091177711</v>
      </c>
      <c r="F47" s="8" t="e">
        <f t="shared" si="5"/>
        <v>#DIV/0!</v>
      </c>
    </row>
    <row r="48" spans="1:6" ht="15.75">
      <c r="A48" s="19" t="s">
        <v>43</v>
      </c>
      <c r="B48" s="49">
        <v>0</v>
      </c>
      <c r="C48" s="68">
        <f>'TMEE_Cardiopatía isquémica'!C48</f>
        <v>0</v>
      </c>
      <c r="D48" s="7" t="e">
        <f t="shared" si="4"/>
        <v>#DIV/0!</v>
      </c>
      <c r="E48" s="21">
        <v>0.09075559307724777</v>
      </c>
      <c r="F48" s="8" t="e">
        <f t="shared" si="5"/>
        <v>#DIV/0!</v>
      </c>
    </row>
    <row r="49" spans="1:6" ht="15.75">
      <c r="A49" s="17" t="s">
        <v>25</v>
      </c>
      <c r="B49" s="49">
        <v>0</v>
      </c>
      <c r="C49" s="68">
        <f>'TMEE_Cardiopatía isquémica'!C49</f>
        <v>0</v>
      </c>
      <c r="D49" s="7" t="e">
        <f t="shared" si="4"/>
        <v>#DIV/0!</v>
      </c>
      <c r="E49" s="21">
        <v>0.08938370620514985</v>
      </c>
      <c r="F49" s="8" t="e">
        <f t="shared" si="5"/>
        <v>#DIV/0!</v>
      </c>
    </row>
    <row r="50" spans="1:6" ht="15.75">
      <c r="A50" s="17" t="s">
        <v>26</v>
      </c>
      <c r="B50" s="49">
        <v>0</v>
      </c>
      <c r="C50" s="68">
        <f>'TMEE_Cardiopatía isquémica'!C50</f>
        <v>0</v>
      </c>
      <c r="D50" s="7" t="e">
        <f t="shared" si="4"/>
        <v>#DIV/0!</v>
      </c>
      <c r="E50" s="21">
        <v>0.08674546222034614</v>
      </c>
      <c r="F50" s="8" t="e">
        <f t="shared" si="5"/>
        <v>#DIV/0!</v>
      </c>
    </row>
    <row r="51" spans="1:6" ht="15.75">
      <c r="A51" s="17" t="s">
        <v>27</v>
      </c>
      <c r="B51" s="49">
        <v>0</v>
      </c>
      <c r="C51" s="68">
        <f>'TMEE_Cardiopatía isquémica'!C51</f>
        <v>0</v>
      </c>
      <c r="D51" s="7" t="e">
        <f t="shared" si="4"/>
        <v>#DIV/0!</v>
      </c>
      <c r="E51" s="21">
        <v>0.0836850991979738</v>
      </c>
      <c r="F51" s="8" t="e">
        <f t="shared" si="5"/>
        <v>#DIV/0!</v>
      </c>
    </row>
    <row r="52" spans="1:6" ht="15.75">
      <c r="A52" s="17" t="s">
        <v>28</v>
      </c>
      <c r="B52" s="49">
        <v>0</v>
      </c>
      <c r="C52" s="68">
        <f>'TMEE_Cardiopatía isquémica'!C52</f>
        <v>0</v>
      </c>
      <c r="D52" s="7" t="e">
        <f t="shared" si="4"/>
        <v>#DIV/0!</v>
      </c>
      <c r="E52" s="21">
        <v>0.08030814689742508</v>
      </c>
      <c r="F52" s="8" t="e">
        <f t="shared" si="5"/>
        <v>#DIV/0!</v>
      </c>
    </row>
    <row r="53" spans="1:6" ht="15.75">
      <c r="A53" s="17" t="s">
        <v>29</v>
      </c>
      <c r="B53" s="49">
        <v>0</v>
      </c>
      <c r="C53" s="68">
        <f>'TMEE_Cardiopatía isquémica'!C53</f>
        <v>0</v>
      </c>
      <c r="D53" s="7" t="e">
        <f t="shared" si="4"/>
        <v>#DIV/0!</v>
      </c>
      <c r="E53" s="21">
        <v>0.07545377796538624</v>
      </c>
      <c r="F53" s="8" t="e">
        <f t="shared" si="5"/>
        <v>#DIV/0!</v>
      </c>
    </row>
    <row r="54" spans="1:6" ht="15.75">
      <c r="A54" s="17" t="s">
        <v>30</v>
      </c>
      <c r="B54" s="49">
        <v>0</v>
      </c>
      <c r="C54" s="68">
        <f>'TMEE_Cardiopatía isquémica'!C54</f>
        <v>0</v>
      </c>
      <c r="D54" s="7" t="e">
        <f t="shared" si="4"/>
        <v>#DIV/0!</v>
      </c>
      <c r="E54" s="20">
        <v>0.06954411143942592</v>
      </c>
      <c r="F54" s="8" t="e">
        <f t="shared" si="5"/>
        <v>#DIV/0!</v>
      </c>
    </row>
    <row r="55" spans="1:6" ht="15.75">
      <c r="A55" s="17" t="s">
        <v>31</v>
      </c>
      <c r="B55" s="49">
        <v>0</v>
      </c>
      <c r="C55" s="68">
        <f>'TMEE_Cardiopatía isquémica'!C55</f>
        <v>0</v>
      </c>
      <c r="D55" s="7" t="e">
        <f t="shared" si="4"/>
        <v>#DIV/0!</v>
      </c>
      <c r="E55" s="20">
        <v>0.06373997467285775</v>
      </c>
      <c r="F55" s="8" t="e">
        <f t="shared" si="5"/>
        <v>#DIV/0!</v>
      </c>
    </row>
    <row r="56" spans="1:6" ht="15.75">
      <c r="A56" s="17" t="s">
        <v>32</v>
      </c>
      <c r="B56" s="49">
        <v>0</v>
      </c>
      <c r="C56" s="68">
        <f>'TMEE_Cardiopatía isquémica'!C56</f>
        <v>0</v>
      </c>
      <c r="D56" s="7" t="e">
        <f t="shared" si="4"/>
        <v>#DIV/0!</v>
      </c>
      <c r="E56" s="20">
        <v>0.05666948079358379</v>
      </c>
      <c r="F56" s="8" t="e">
        <f t="shared" si="5"/>
        <v>#DIV/0!</v>
      </c>
    </row>
    <row r="57" spans="1:6" ht="15.75">
      <c r="A57" s="17" t="s">
        <v>33</v>
      </c>
      <c r="B57" s="49">
        <v>0</v>
      </c>
      <c r="C57" s="68">
        <f>'TMEE_Cardiopatía isquémica'!C57</f>
        <v>0</v>
      </c>
      <c r="D57" s="7" t="e">
        <f t="shared" si="4"/>
        <v>#DIV/0!</v>
      </c>
      <c r="E57" s="20">
        <v>0.0480160405234276</v>
      </c>
      <c r="F57" s="8" t="e">
        <f t="shared" si="5"/>
        <v>#DIV/0!</v>
      </c>
    </row>
    <row r="58" spans="1:6" ht="15.75">
      <c r="A58" s="17" t="s">
        <v>34</v>
      </c>
      <c r="B58" s="49">
        <v>0</v>
      </c>
      <c r="C58" s="68">
        <f>'TMEE_Cardiopatía isquémica'!C58</f>
        <v>0</v>
      </c>
      <c r="D58" s="7" t="e">
        <f t="shared" si="4"/>
        <v>#DIV/0!</v>
      </c>
      <c r="E58" s="20">
        <v>0.039257070493879276</v>
      </c>
      <c r="F58" s="8" t="e">
        <f t="shared" si="5"/>
        <v>#DIV/0!</v>
      </c>
    </row>
    <row r="59" spans="1:6" ht="15.75">
      <c r="A59" s="17" t="s">
        <v>2</v>
      </c>
      <c r="B59" s="50">
        <v>0</v>
      </c>
      <c r="C59" s="68">
        <f>'TMEE_Cardiopatía isquémica'!C59</f>
        <v>0</v>
      </c>
      <c r="D59" s="7" t="e">
        <f t="shared" si="4"/>
        <v>#DIV/0!</v>
      </c>
      <c r="E59" s="25">
        <v>0.03123680878007598</v>
      </c>
      <c r="F59" s="8" t="e">
        <f t="shared" si="5"/>
        <v>#DIV/0!</v>
      </c>
    </row>
    <row r="60" spans="1:6" ht="16.5" thickBot="1">
      <c r="A60" s="9" t="s">
        <v>0</v>
      </c>
      <c r="B60" s="10">
        <f>SUM(B46:B59)</f>
        <v>0</v>
      </c>
      <c r="C60" s="69">
        <f>SUM(C46:C59)</f>
        <v>0</v>
      </c>
      <c r="D60" s="11" t="e">
        <f t="shared" si="4"/>
        <v>#DIV/0!</v>
      </c>
      <c r="E60" s="12">
        <f>SUM(E46:E59)</f>
        <v>0.9999999999999999</v>
      </c>
      <c r="F60" s="13" t="e">
        <f>SUM(F46:F59)</f>
        <v>#DIV/0!</v>
      </c>
    </row>
  </sheetData>
  <sheetProtection sheet="1" objects="1" scenarios="1"/>
  <mergeCells count="9">
    <mergeCell ref="A25:A26"/>
    <mergeCell ref="B25:F25"/>
    <mergeCell ref="A44:A45"/>
    <mergeCell ref="B44:F44"/>
    <mergeCell ref="A1:F1"/>
    <mergeCell ref="A3:F3"/>
    <mergeCell ref="B6:F6"/>
    <mergeCell ref="A6:A7"/>
    <mergeCell ref="A2:F2"/>
  </mergeCells>
  <printOptions/>
  <pageMargins left="0.75" right="0.75" top="0.54" bottom="1" header="0.5" footer="0.5"/>
  <pageSetup fitToHeight="1" fitToWidth="1" orientation="portrait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tabColor indexed="41"/>
    <pageSetUpPr fitToPage="1"/>
  </sheetPr>
  <dimension ref="A1:F60"/>
  <sheetViews>
    <sheetView workbookViewId="0" topLeftCell="A1">
      <selection activeCell="E7" sqref="E7"/>
    </sheetView>
  </sheetViews>
  <sheetFormatPr defaultColWidth="9.140625" defaultRowHeight="12.75"/>
  <cols>
    <col min="1" max="1" width="19.57421875" style="0" bestFit="1" customWidth="1"/>
    <col min="2" max="2" width="15.28125" style="0" bestFit="1" customWidth="1"/>
    <col min="3" max="3" width="21.421875" style="0" customWidth="1"/>
    <col min="4" max="4" width="15.28125" style="0" customWidth="1"/>
    <col min="5" max="5" width="16.140625" style="0" customWidth="1"/>
    <col min="6" max="6" width="16.57421875" style="0" customWidth="1"/>
  </cols>
  <sheetData>
    <row r="1" spans="1:6" ht="15.75">
      <c r="A1" s="72" t="s">
        <v>69</v>
      </c>
      <c r="B1" s="72"/>
      <c r="C1" s="72"/>
      <c r="D1" s="72"/>
      <c r="E1" s="72"/>
      <c r="F1" s="72"/>
    </row>
    <row r="2" spans="1:6" ht="7.5" customHeight="1">
      <c r="A2" s="72"/>
      <c r="B2" s="72"/>
      <c r="C2" s="72"/>
      <c r="D2" s="72"/>
      <c r="E2" s="72"/>
      <c r="F2" s="72"/>
    </row>
    <row r="3" spans="1:6" ht="15.75">
      <c r="A3" s="72" t="s">
        <v>54</v>
      </c>
      <c r="B3" s="72"/>
      <c r="C3" s="72"/>
      <c r="D3" s="72"/>
      <c r="E3" s="72"/>
      <c r="F3" s="72"/>
    </row>
    <row r="5" ht="13.5" thickBot="1"/>
    <row r="6" spans="1:6" ht="15.75" customHeight="1">
      <c r="A6" s="70" t="s">
        <v>65</v>
      </c>
      <c r="B6" s="73" t="s">
        <v>55</v>
      </c>
      <c r="C6" s="73"/>
      <c r="D6" s="73"/>
      <c r="E6" s="73"/>
      <c r="F6" s="73"/>
    </row>
    <row r="7" spans="1:6" ht="63.75" thickBot="1">
      <c r="A7" s="71"/>
      <c r="B7" s="2" t="s">
        <v>57</v>
      </c>
      <c r="C7" s="15" t="s">
        <v>58</v>
      </c>
      <c r="D7" s="3" t="s">
        <v>59</v>
      </c>
      <c r="E7" s="3" t="s">
        <v>66</v>
      </c>
      <c r="F7" s="4" t="s">
        <v>60</v>
      </c>
    </row>
    <row r="8" spans="1:6" ht="15.75">
      <c r="A8" s="17" t="s">
        <v>1</v>
      </c>
      <c r="B8" s="47">
        <v>0</v>
      </c>
      <c r="C8" s="48">
        <f>'TMEE_Cardiopatía isquémica'!C8</f>
        <v>0</v>
      </c>
      <c r="D8" s="5" t="e">
        <f aca="true" t="shared" si="0" ref="D8:D22">B8/C8*100000</f>
        <v>#DIV/0!</v>
      </c>
      <c r="E8" s="24">
        <v>0.09349936682144364</v>
      </c>
      <c r="F8" s="6" t="e">
        <f aca="true" t="shared" si="1" ref="F8:F21">D8*E8</f>
        <v>#DIV/0!</v>
      </c>
    </row>
    <row r="9" spans="1:6" ht="15.75">
      <c r="A9" s="19" t="s">
        <v>42</v>
      </c>
      <c r="B9" s="49">
        <v>0</v>
      </c>
      <c r="C9" s="48">
        <f>'TMEE_Cardiopatía isquémica'!C9</f>
        <v>0</v>
      </c>
      <c r="D9" s="7" t="e">
        <f t="shared" si="0"/>
        <v>#DIV/0!</v>
      </c>
      <c r="E9" s="21">
        <v>0.09170536091177711</v>
      </c>
      <c r="F9" s="8" t="e">
        <f t="shared" si="1"/>
        <v>#DIV/0!</v>
      </c>
    </row>
    <row r="10" spans="1:6" ht="15.75">
      <c r="A10" s="19" t="s">
        <v>43</v>
      </c>
      <c r="B10" s="49">
        <v>0</v>
      </c>
      <c r="C10" s="48">
        <f>'TMEE_Cardiopatía isquémica'!C10</f>
        <v>0</v>
      </c>
      <c r="D10" s="7" t="e">
        <f t="shared" si="0"/>
        <v>#DIV/0!</v>
      </c>
      <c r="E10" s="21">
        <v>0.09075559307724777</v>
      </c>
      <c r="F10" s="8" t="e">
        <f t="shared" si="1"/>
        <v>#DIV/0!</v>
      </c>
    </row>
    <row r="11" spans="1:6" ht="15.75">
      <c r="A11" s="17" t="s">
        <v>25</v>
      </c>
      <c r="B11" s="49">
        <v>0</v>
      </c>
      <c r="C11" s="48">
        <f>'TMEE_Cardiopatía isquémica'!C11</f>
        <v>0</v>
      </c>
      <c r="D11" s="7" t="e">
        <f t="shared" si="0"/>
        <v>#DIV/0!</v>
      </c>
      <c r="E11" s="21">
        <v>0.08938370620514985</v>
      </c>
      <c r="F11" s="8" t="e">
        <f t="shared" si="1"/>
        <v>#DIV/0!</v>
      </c>
    </row>
    <row r="12" spans="1:6" ht="15.75">
      <c r="A12" s="17" t="s">
        <v>26</v>
      </c>
      <c r="B12" s="49">
        <v>0</v>
      </c>
      <c r="C12" s="48">
        <f>'TMEE_Cardiopatía isquémica'!C12</f>
        <v>0</v>
      </c>
      <c r="D12" s="7" t="e">
        <f t="shared" si="0"/>
        <v>#DIV/0!</v>
      </c>
      <c r="E12" s="21">
        <v>0.08674546222034614</v>
      </c>
      <c r="F12" s="8" t="e">
        <f t="shared" si="1"/>
        <v>#DIV/0!</v>
      </c>
    </row>
    <row r="13" spans="1:6" ht="15.75">
      <c r="A13" s="17" t="s">
        <v>27</v>
      </c>
      <c r="B13" s="49">
        <v>0</v>
      </c>
      <c r="C13" s="48">
        <f>'TMEE_Cardiopatía isquémica'!C13</f>
        <v>0</v>
      </c>
      <c r="D13" s="7" t="e">
        <f t="shared" si="0"/>
        <v>#DIV/0!</v>
      </c>
      <c r="E13" s="21">
        <v>0.0836850991979738</v>
      </c>
      <c r="F13" s="8" t="e">
        <f t="shared" si="1"/>
        <v>#DIV/0!</v>
      </c>
    </row>
    <row r="14" spans="1:6" ht="15.75">
      <c r="A14" s="17" t="s">
        <v>28</v>
      </c>
      <c r="B14" s="49">
        <v>0</v>
      </c>
      <c r="C14" s="48">
        <f>'TMEE_Cardiopatía isquémica'!C14</f>
        <v>0</v>
      </c>
      <c r="D14" s="7" t="e">
        <f t="shared" si="0"/>
        <v>#DIV/0!</v>
      </c>
      <c r="E14" s="21">
        <v>0.08030814689742508</v>
      </c>
      <c r="F14" s="8" t="e">
        <f t="shared" si="1"/>
        <v>#DIV/0!</v>
      </c>
    </row>
    <row r="15" spans="1:6" ht="15.75">
      <c r="A15" s="17" t="s">
        <v>29</v>
      </c>
      <c r="B15" s="49">
        <v>0</v>
      </c>
      <c r="C15" s="48">
        <f>'TMEE_Cardiopatía isquémica'!C15</f>
        <v>0</v>
      </c>
      <c r="D15" s="7" t="e">
        <f t="shared" si="0"/>
        <v>#DIV/0!</v>
      </c>
      <c r="E15" s="21">
        <v>0.07545377796538624</v>
      </c>
      <c r="F15" s="8" t="e">
        <f t="shared" si="1"/>
        <v>#DIV/0!</v>
      </c>
    </row>
    <row r="16" spans="1:6" ht="15.75">
      <c r="A16" s="17" t="s">
        <v>30</v>
      </c>
      <c r="B16" s="49">
        <v>0</v>
      </c>
      <c r="C16" s="48">
        <f>'TMEE_Cardiopatía isquémica'!C16</f>
        <v>0</v>
      </c>
      <c r="D16" s="7" t="e">
        <f t="shared" si="0"/>
        <v>#DIV/0!</v>
      </c>
      <c r="E16" s="20">
        <v>0.06954411143942592</v>
      </c>
      <c r="F16" s="8" t="e">
        <f t="shared" si="1"/>
        <v>#DIV/0!</v>
      </c>
    </row>
    <row r="17" spans="1:6" ht="15.75">
      <c r="A17" s="17" t="s">
        <v>31</v>
      </c>
      <c r="B17" s="49">
        <v>0</v>
      </c>
      <c r="C17" s="48">
        <f>'TMEE_Cardiopatía isquémica'!C17</f>
        <v>0</v>
      </c>
      <c r="D17" s="7" t="e">
        <f t="shared" si="0"/>
        <v>#DIV/0!</v>
      </c>
      <c r="E17" s="20">
        <v>0.06373997467285775</v>
      </c>
      <c r="F17" s="8" t="e">
        <f t="shared" si="1"/>
        <v>#DIV/0!</v>
      </c>
    </row>
    <row r="18" spans="1:6" ht="15.75">
      <c r="A18" s="17" t="s">
        <v>32</v>
      </c>
      <c r="B18" s="49">
        <v>0</v>
      </c>
      <c r="C18" s="48">
        <f>'TMEE_Cardiopatía isquémica'!C18</f>
        <v>0</v>
      </c>
      <c r="D18" s="7" t="e">
        <f t="shared" si="0"/>
        <v>#DIV/0!</v>
      </c>
      <c r="E18" s="20">
        <v>0.05666948079358379</v>
      </c>
      <c r="F18" s="8" t="e">
        <f t="shared" si="1"/>
        <v>#DIV/0!</v>
      </c>
    </row>
    <row r="19" spans="1:6" ht="15.75">
      <c r="A19" s="17" t="s">
        <v>33</v>
      </c>
      <c r="B19" s="49">
        <v>0</v>
      </c>
      <c r="C19" s="48">
        <f>'TMEE_Cardiopatía isquémica'!C19</f>
        <v>0</v>
      </c>
      <c r="D19" s="7" t="e">
        <f t="shared" si="0"/>
        <v>#DIV/0!</v>
      </c>
      <c r="E19" s="20">
        <v>0.0480160405234276</v>
      </c>
      <c r="F19" s="8" t="e">
        <f t="shared" si="1"/>
        <v>#DIV/0!</v>
      </c>
    </row>
    <row r="20" spans="1:6" ht="15.75">
      <c r="A20" s="17" t="s">
        <v>34</v>
      </c>
      <c r="B20" s="49">
        <v>0</v>
      </c>
      <c r="C20" s="48">
        <f>'TMEE_Cardiopatía isquémica'!C20</f>
        <v>0</v>
      </c>
      <c r="D20" s="7" t="e">
        <f t="shared" si="0"/>
        <v>#DIV/0!</v>
      </c>
      <c r="E20" s="20">
        <v>0.039257070493879276</v>
      </c>
      <c r="F20" s="8" t="e">
        <f t="shared" si="1"/>
        <v>#DIV/0!</v>
      </c>
    </row>
    <row r="21" spans="1:6" ht="15.75">
      <c r="A21" s="17" t="s">
        <v>2</v>
      </c>
      <c r="B21" s="50">
        <v>0</v>
      </c>
      <c r="C21" s="48">
        <f>'TMEE_Cardiopatía isquémica'!C21</f>
        <v>0</v>
      </c>
      <c r="D21" s="7" t="e">
        <f t="shared" si="0"/>
        <v>#DIV/0!</v>
      </c>
      <c r="E21" s="25">
        <v>0.03123680878007598</v>
      </c>
      <c r="F21" s="8" t="e">
        <f t="shared" si="1"/>
        <v>#DIV/0!</v>
      </c>
    </row>
    <row r="22" spans="1:6" ht="16.5" thickBot="1">
      <c r="A22" s="9" t="s">
        <v>0</v>
      </c>
      <c r="B22" s="10">
        <f>SUM(B8:B21)</f>
        <v>0</v>
      </c>
      <c r="C22" s="26">
        <f>SUM(C8:C21)</f>
        <v>0</v>
      </c>
      <c r="D22" s="11" t="e">
        <f t="shared" si="0"/>
        <v>#DIV/0!</v>
      </c>
      <c r="E22" s="12">
        <f>SUM(E8:E21)</f>
        <v>0.9999999999999999</v>
      </c>
      <c r="F22" s="13" t="e">
        <f>SUM(F8:F21)</f>
        <v>#DIV/0!</v>
      </c>
    </row>
    <row r="23" spans="1:6" ht="15">
      <c r="A23" s="1"/>
      <c r="B23" s="1"/>
      <c r="C23" s="16"/>
      <c r="D23" s="1"/>
      <c r="E23" s="1"/>
      <c r="F23" s="1"/>
    </row>
    <row r="24" spans="1:6" ht="15.75" thickBot="1">
      <c r="A24" s="1"/>
      <c r="B24" s="1"/>
      <c r="C24" s="16"/>
      <c r="D24" s="1"/>
      <c r="E24" s="1"/>
      <c r="F24" s="1"/>
    </row>
    <row r="25" spans="1:6" ht="15.75" customHeight="1">
      <c r="A25" s="70" t="s">
        <v>65</v>
      </c>
      <c r="B25" s="73" t="s">
        <v>61</v>
      </c>
      <c r="C25" s="73"/>
      <c r="D25" s="73"/>
      <c r="E25" s="73"/>
      <c r="F25" s="73"/>
    </row>
    <row r="26" spans="1:6" ht="63.75" thickBot="1">
      <c r="A26" s="71"/>
      <c r="B26" s="2" t="s">
        <v>57</v>
      </c>
      <c r="C26" s="15" t="s">
        <v>58</v>
      </c>
      <c r="D26" s="3" t="s">
        <v>59</v>
      </c>
      <c r="E26" s="3" t="s">
        <v>66</v>
      </c>
      <c r="F26" s="4" t="s">
        <v>60</v>
      </c>
    </row>
    <row r="27" spans="1:6" ht="15.75">
      <c r="A27" s="17" t="s">
        <v>1</v>
      </c>
      <c r="B27" s="47">
        <v>0</v>
      </c>
      <c r="C27" s="48">
        <f>'TMEE_Cardiopatía isquémica'!C27</f>
        <v>0</v>
      </c>
      <c r="D27" s="5" t="e">
        <f aca="true" t="shared" si="2" ref="D27:D41">B27/C27*100000</f>
        <v>#DIV/0!</v>
      </c>
      <c r="E27" s="24">
        <v>0.09349936682144364</v>
      </c>
      <c r="F27" s="6" t="e">
        <f aca="true" t="shared" si="3" ref="F27:F40">D27*E27</f>
        <v>#DIV/0!</v>
      </c>
    </row>
    <row r="28" spans="1:6" ht="15.75">
      <c r="A28" s="19" t="s">
        <v>42</v>
      </c>
      <c r="B28" s="49">
        <v>0</v>
      </c>
      <c r="C28" s="48">
        <f>'TMEE_Cardiopatía isquémica'!C28</f>
        <v>0</v>
      </c>
      <c r="D28" s="7" t="e">
        <f t="shared" si="2"/>
        <v>#DIV/0!</v>
      </c>
      <c r="E28" s="21">
        <v>0.09170536091177711</v>
      </c>
      <c r="F28" s="8" t="e">
        <f t="shared" si="3"/>
        <v>#DIV/0!</v>
      </c>
    </row>
    <row r="29" spans="1:6" ht="15.75">
      <c r="A29" s="19" t="s">
        <v>43</v>
      </c>
      <c r="B29" s="49">
        <v>0</v>
      </c>
      <c r="C29" s="48">
        <f>'TMEE_Cardiopatía isquémica'!C29</f>
        <v>0</v>
      </c>
      <c r="D29" s="7" t="e">
        <f t="shared" si="2"/>
        <v>#DIV/0!</v>
      </c>
      <c r="E29" s="21">
        <v>0.09075559307724777</v>
      </c>
      <c r="F29" s="8" t="e">
        <f t="shared" si="3"/>
        <v>#DIV/0!</v>
      </c>
    </row>
    <row r="30" spans="1:6" ht="15.75">
      <c r="A30" s="17" t="s">
        <v>25</v>
      </c>
      <c r="B30" s="49">
        <v>0</v>
      </c>
      <c r="C30" s="48">
        <f>'TMEE_Cardiopatía isquémica'!C30</f>
        <v>0</v>
      </c>
      <c r="D30" s="7" t="e">
        <f t="shared" si="2"/>
        <v>#DIV/0!</v>
      </c>
      <c r="E30" s="21">
        <v>0.08938370620514985</v>
      </c>
      <c r="F30" s="8" t="e">
        <f t="shared" si="3"/>
        <v>#DIV/0!</v>
      </c>
    </row>
    <row r="31" spans="1:6" ht="15.75">
      <c r="A31" s="17" t="s">
        <v>26</v>
      </c>
      <c r="B31" s="49">
        <v>0</v>
      </c>
      <c r="C31" s="48">
        <f>'TMEE_Cardiopatía isquémica'!C31</f>
        <v>0</v>
      </c>
      <c r="D31" s="7" t="e">
        <f t="shared" si="2"/>
        <v>#DIV/0!</v>
      </c>
      <c r="E31" s="21">
        <v>0.08674546222034614</v>
      </c>
      <c r="F31" s="8" t="e">
        <f t="shared" si="3"/>
        <v>#DIV/0!</v>
      </c>
    </row>
    <row r="32" spans="1:6" ht="15.75">
      <c r="A32" s="17" t="s">
        <v>27</v>
      </c>
      <c r="B32" s="49">
        <v>0</v>
      </c>
      <c r="C32" s="48">
        <f>'TMEE_Cardiopatía isquémica'!C32</f>
        <v>0</v>
      </c>
      <c r="D32" s="7" t="e">
        <f t="shared" si="2"/>
        <v>#DIV/0!</v>
      </c>
      <c r="E32" s="21">
        <v>0.0836850991979738</v>
      </c>
      <c r="F32" s="8" t="e">
        <f t="shared" si="3"/>
        <v>#DIV/0!</v>
      </c>
    </row>
    <row r="33" spans="1:6" ht="15.75">
      <c r="A33" s="17" t="s">
        <v>28</v>
      </c>
      <c r="B33" s="49">
        <v>0</v>
      </c>
      <c r="C33" s="48">
        <f>'TMEE_Cardiopatía isquémica'!C33</f>
        <v>0</v>
      </c>
      <c r="D33" s="7" t="e">
        <f t="shared" si="2"/>
        <v>#DIV/0!</v>
      </c>
      <c r="E33" s="21">
        <v>0.08030814689742508</v>
      </c>
      <c r="F33" s="8" t="e">
        <f t="shared" si="3"/>
        <v>#DIV/0!</v>
      </c>
    </row>
    <row r="34" spans="1:6" ht="15.75">
      <c r="A34" s="17" t="s">
        <v>29</v>
      </c>
      <c r="B34" s="49">
        <v>0</v>
      </c>
      <c r="C34" s="48">
        <f>'TMEE_Cardiopatía isquémica'!C34</f>
        <v>0</v>
      </c>
      <c r="D34" s="7" t="e">
        <f t="shared" si="2"/>
        <v>#DIV/0!</v>
      </c>
      <c r="E34" s="21">
        <v>0.07545377796538624</v>
      </c>
      <c r="F34" s="8" t="e">
        <f t="shared" si="3"/>
        <v>#DIV/0!</v>
      </c>
    </row>
    <row r="35" spans="1:6" ht="15.75">
      <c r="A35" s="17" t="s">
        <v>30</v>
      </c>
      <c r="B35" s="49">
        <v>0</v>
      </c>
      <c r="C35" s="48">
        <f>'TMEE_Cardiopatía isquémica'!C35</f>
        <v>0</v>
      </c>
      <c r="D35" s="7" t="e">
        <f t="shared" si="2"/>
        <v>#DIV/0!</v>
      </c>
      <c r="E35" s="20">
        <v>0.06954411143942592</v>
      </c>
      <c r="F35" s="8" t="e">
        <f t="shared" si="3"/>
        <v>#DIV/0!</v>
      </c>
    </row>
    <row r="36" spans="1:6" ht="15.75">
      <c r="A36" s="17" t="s">
        <v>31</v>
      </c>
      <c r="B36" s="49">
        <v>0</v>
      </c>
      <c r="C36" s="48">
        <f>'TMEE_Cardiopatía isquémica'!C36</f>
        <v>0</v>
      </c>
      <c r="D36" s="7" t="e">
        <f t="shared" si="2"/>
        <v>#DIV/0!</v>
      </c>
      <c r="E36" s="20">
        <v>0.06373997467285775</v>
      </c>
      <c r="F36" s="8" t="e">
        <f t="shared" si="3"/>
        <v>#DIV/0!</v>
      </c>
    </row>
    <row r="37" spans="1:6" ht="15.75">
      <c r="A37" s="17" t="s">
        <v>32</v>
      </c>
      <c r="B37" s="49">
        <v>0</v>
      </c>
      <c r="C37" s="48">
        <f>'TMEE_Cardiopatía isquémica'!C37</f>
        <v>0</v>
      </c>
      <c r="D37" s="7" t="e">
        <f t="shared" si="2"/>
        <v>#DIV/0!</v>
      </c>
      <c r="E37" s="20">
        <v>0.05666948079358379</v>
      </c>
      <c r="F37" s="8" t="e">
        <f t="shared" si="3"/>
        <v>#DIV/0!</v>
      </c>
    </row>
    <row r="38" spans="1:6" ht="15.75">
      <c r="A38" s="17" t="s">
        <v>33</v>
      </c>
      <c r="B38" s="49">
        <v>0</v>
      </c>
      <c r="C38" s="48">
        <f>'TMEE_Cardiopatía isquémica'!C38</f>
        <v>0</v>
      </c>
      <c r="D38" s="7" t="e">
        <f t="shared" si="2"/>
        <v>#DIV/0!</v>
      </c>
      <c r="E38" s="20">
        <v>0.0480160405234276</v>
      </c>
      <c r="F38" s="8" t="e">
        <f t="shared" si="3"/>
        <v>#DIV/0!</v>
      </c>
    </row>
    <row r="39" spans="1:6" ht="15.75">
      <c r="A39" s="17" t="s">
        <v>34</v>
      </c>
      <c r="B39" s="49">
        <v>0</v>
      </c>
      <c r="C39" s="48">
        <f>'TMEE_Cardiopatía isquémica'!C39</f>
        <v>0</v>
      </c>
      <c r="D39" s="7" t="e">
        <f t="shared" si="2"/>
        <v>#DIV/0!</v>
      </c>
      <c r="E39" s="20">
        <v>0.039257070493879276</v>
      </c>
      <c r="F39" s="8" t="e">
        <f t="shared" si="3"/>
        <v>#DIV/0!</v>
      </c>
    </row>
    <row r="40" spans="1:6" ht="15.75">
      <c r="A40" s="17" t="s">
        <v>2</v>
      </c>
      <c r="B40" s="50">
        <v>0</v>
      </c>
      <c r="C40" s="48">
        <f>'TMEE_Cardiopatía isquémica'!C40</f>
        <v>0</v>
      </c>
      <c r="D40" s="7" t="e">
        <f t="shared" si="2"/>
        <v>#DIV/0!</v>
      </c>
      <c r="E40" s="25">
        <v>0.03123680878007598</v>
      </c>
      <c r="F40" s="8" t="e">
        <f t="shared" si="3"/>
        <v>#DIV/0!</v>
      </c>
    </row>
    <row r="41" spans="1:6" ht="16.5" thickBot="1">
      <c r="A41" s="9" t="s">
        <v>0</v>
      </c>
      <c r="B41" s="10">
        <f>SUM(B27:B40)</f>
        <v>0</v>
      </c>
      <c r="C41" s="26">
        <f>SUM(C27:C40)</f>
        <v>0</v>
      </c>
      <c r="D41" s="11" t="e">
        <f t="shared" si="2"/>
        <v>#DIV/0!</v>
      </c>
      <c r="E41" s="12">
        <f>SUM(E27:E40)</f>
        <v>0.9999999999999999</v>
      </c>
      <c r="F41" s="13" t="e">
        <f>SUM(F27:F40)</f>
        <v>#DIV/0!</v>
      </c>
    </row>
    <row r="42" ht="12.75">
      <c r="C42" s="14"/>
    </row>
    <row r="43" ht="13.5" thickBot="1">
      <c r="C43" s="14"/>
    </row>
    <row r="44" spans="1:6" ht="15.75" customHeight="1">
      <c r="A44" s="70" t="s">
        <v>65</v>
      </c>
      <c r="B44" s="73" t="s">
        <v>62</v>
      </c>
      <c r="C44" s="73"/>
      <c r="D44" s="73"/>
      <c r="E44" s="73"/>
      <c r="F44" s="73"/>
    </row>
    <row r="45" spans="1:6" ht="63.75" thickBot="1">
      <c r="A45" s="71"/>
      <c r="B45" s="2" t="s">
        <v>57</v>
      </c>
      <c r="C45" s="15" t="s">
        <v>58</v>
      </c>
      <c r="D45" s="3" t="s">
        <v>59</v>
      </c>
      <c r="E45" s="3" t="s">
        <v>66</v>
      </c>
      <c r="F45" s="4" t="s">
        <v>60</v>
      </c>
    </row>
    <row r="46" spans="1:6" ht="15.75">
      <c r="A46" s="17" t="s">
        <v>1</v>
      </c>
      <c r="B46" s="47">
        <v>0</v>
      </c>
      <c r="C46" s="48">
        <f>'TMEE_Cardiopatía isquémica'!C46</f>
        <v>0</v>
      </c>
      <c r="D46" s="5" t="e">
        <f aca="true" t="shared" si="4" ref="D46:D60">B46/C46*100000</f>
        <v>#DIV/0!</v>
      </c>
      <c r="E46" s="24">
        <v>0.09349936682144364</v>
      </c>
      <c r="F46" s="6" t="e">
        <f aca="true" t="shared" si="5" ref="F46:F59">D46*E46</f>
        <v>#DIV/0!</v>
      </c>
    </row>
    <row r="47" spans="1:6" ht="15.75">
      <c r="A47" s="19" t="s">
        <v>42</v>
      </c>
      <c r="B47" s="49">
        <v>0</v>
      </c>
      <c r="C47" s="48">
        <f>'TMEE_Cardiopatía isquémica'!C47</f>
        <v>0</v>
      </c>
      <c r="D47" s="7" t="e">
        <f t="shared" si="4"/>
        <v>#DIV/0!</v>
      </c>
      <c r="E47" s="21">
        <v>0.09170536091177711</v>
      </c>
      <c r="F47" s="8" t="e">
        <f t="shared" si="5"/>
        <v>#DIV/0!</v>
      </c>
    </row>
    <row r="48" spans="1:6" ht="15.75">
      <c r="A48" s="19" t="s">
        <v>43</v>
      </c>
      <c r="B48" s="49">
        <v>0</v>
      </c>
      <c r="C48" s="48">
        <f>'TMEE_Cardiopatía isquémica'!C48</f>
        <v>0</v>
      </c>
      <c r="D48" s="7" t="e">
        <f t="shared" si="4"/>
        <v>#DIV/0!</v>
      </c>
      <c r="E48" s="21">
        <v>0.09075559307724777</v>
      </c>
      <c r="F48" s="8" t="e">
        <f t="shared" si="5"/>
        <v>#DIV/0!</v>
      </c>
    </row>
    <row r="49" spans="1:6" ht="15.75">
      <c r="A49" s="17" t="s">
        <v>25</v>
      </c>
      <c r="B49" s="49">
        <v>0</v>
      </c>
      <c r="C49" s="48">
        <f>'TMEE_Cardiopatía isquémica'!C49</f>
        <v>0</v>
      </c>
      <c r="D49" s="7" t="e">
        <f t="shared" si="4"/>
        <v>#DIV/0!</v>
      </c>
      <c r="E49" s="21">
        <v>0.08938370620514985</v>
      </c>
      <c r="F49" s="8" t="e">
        <f t="shared" si="5"/>
        <v>#DIV/0!</v>
      </c>
    </row>
    <row r="50" spans="1:6" ht="15.75">
      <c r="A50" s="17" t="s">
        <v>26</v>
      </c>
      <c r="B50" s="49">
        <v>0</v>
      </c>
      <c r="C50" s="48">
        <f>'TMEE_Cardiopatía isquémica'!C50</f>
        <v>0</v>
      </c>
      <c r="D50" s="7" t="e">
        <f t="shared" si="4"/>
        <v>#DIV/0!</v>
      </c>
      <c r="E50" s="21">
        <v>0.08674546222034614</v>
      </c>
      <c r="F50" s="8" t="e">
        <f t="shared" si="5"/>
        <v>#DIV/0!</v>
      </c>
    </row>
    <row r="51" spans="1:6" ht="15.75">
      <c r="A51" s="17" t="s">
        <v>27</v>
      </c>
      <c r="B51" s="49">
        <v>0</v>
      </c>
      <c r="C51" s="48">
        <f>'TMEE_Cardiopatía isquémica'!C51</f>
        <v>0</v>
      </c>
      <c r="D51" s="7" t="e">
        <f t="shared" si="4"/>
        <v>#DIV/0!</v>
      </c>
      <c r="E51" s="21">
        <v>0.0836850991979738</v>
      </c>
      <c r="F51" s="8" t="e">
        <f t="shared" si="5"/>
        <v>#DIV/0!</v>
      </c>
    </row>
    <row r="52" spans="1:6" ht="15.75">
      <c r="A52" s="17" t="s">
        <v>28</v>
      </c>
      <c r="B52" s="49">
        <v>0</v>
      </c>
      <c r="C52" s="48">
        <f>'TMEE_Cardiopatía isquémica'!C52</f>
        <v>0</v>
      </c>
      <c r="D52" s="7" t="e">
        <f t="shared" si="4"/>
        <v>#DIV/0!</v>
      </c>
      <c r="E52" s="21">
        <v>0.08030814689742508</v>
      </c>
      <c r="F52" s="8" t="e">
        <f t="shared" si="5"/>
        <v>#DIV/0!</v>
      </c>
    </row>
    <row r="53" spans="1:6" ht="15.75">
      <c r="A53" s="17" t="s">
        <v>29</v>
      </c>
      <c r="B53" s="49">
        <v>0</v>
      </c>
      <c r="C53" s="48">
        <f>'TMEE_Cardiopatía isquémica'!C53</f>
        <v>0</v>
      </c>
      <c r="D53" s="7" t="e">
        <f t="shared" si="4"/>
        <v>#DIV/0!</v>
      </c>
      <c r="E53" s="21">
        <v>0.07545377796538624</v>
      </c>
      <c r="F53" s="8" t="e">
        <f t="shared" si="5"/>
        <v>#DIV/0!</v>
      </c>
    </row>
    <row r="54" spans="1:6" ht="15.75">
      <c r="A54" s="17" t="s">
        <v>30</v>
      </c>
      <c r="B54" s="49">
        <v>0</v>
      </c>
      <c r="C54" s="48">
        <f>'TMEE_Cardiopatía isquémica'!C54</f>
        <v>0</v>
      </c>
      <c r="D54" s="7" t="e">
        <f t="shared" si="4"/>
        <v>#DIV/0!</v>
      </c>
      <c r="E54" s="20">
        <v>0.06954411143942592</v>
      </c>
      <c r="F54" s="8" t="e">
        <f t="shared" si="5"/>
        <v>#DIV/0!</v>
      </c>
    </row>
    <row r="55" spans="1:6" ht="15.75">
      <c r="A55" s="17" t="s">
        <v>31</v>
      </c>
      <c r="B55" s="49">
        <v>0</v>
      </c>
      <c r="C55" s="48">
        <f>'TMEE_Cardiopatía isquémica'!C55</f>
        <v>0</v>
      </c>
      <c r="D55" s="7" t="e">
        <f t="shared" si="4"/>
        <v>#DIV/0!</v>
      </c>
      <c r="E55" s="20">
        <v>0.06373997467285775</v>
      </c>
      <c r="F55" s="8" t="e">
        <f t="shared" si="5"/>
        <v>#DIV/0!</v>
      </c>
    </row>
    <row r="56" spans="1:6" ht="15.75">
      <c r="A56" s="17" t="s">
        <v>32</v>
      </c>
      <c r="B56" s="49">
        <v>0</v>
      </c>
      <c r="C56" s="48">
        <f>'TMEE_Cardiopatía isquémica'!C56</f>
        <v>0</v>
      </c>
      <c r="D56" s="7" t="e">
        <f t="shared" si="4"/>
        <v>#DIV/0!</v>
      </c>
      <c r="E56" s="20">
        <v>0.05666948079358379</v>
      </c>
      <c r="F56" s="8" t="e">
        <f t="shared" si="5"/>
        <v>#DIV/0!</v>
      </c>
    </row>
    <row r="57" spans="1:6" ht="15.75">
      <c r="A57" s="17" t="s">
        <v>33</v>
      </c>
      <c r="B57" s="49">
        <v>0</v>
      </c>
      <c r="C57" s="48">
        <f>'TMEE_Cardiopatía isquémica'!C57</f>
        <v>0</v>
      </c>
      <c r="D57" s="7" t="e">
        <f t="shared" si="4"/>
        <v>#DIV/0!</v>
      </c>
      <c r="E57" s="20">
        <v>0.0480160405234276</v>
      </c>
      <c r="F57" s="8" t="e">
        <f t="shared" si="5"/>
        <v>#DIV/0!</v>
      </c>
    </row>
    <row r="58" spans="1:6" ht="15.75">
      <c r="A58" s="17" t="s">
        <v>34</v>
      </c>
      <c r="B58" s="49">
        <v>0</v>
      </c>
      <c r="C58" s="48">
        <f>'TMEE_Cardiopatía isquémica'!C58</f>
        <v>0</v>
      </c>
      <c r="D58" s="7" t="e">
        <f t="shared" si="4"/>
        <v>#DIV/0!</v>
      </c>
      <c r="E58" s="20">
        <v>0.039257070493879276</v>
      </c>
      <c r="F58" s="8" t="e">
        <f t="shared" si="5"/>
        <v>#DIV/0!</v>
      </c>
    </row>
    <row r="59" spans="1:6" ht="15.75">
      <c r="A59" s="17" t="s">
        <v>2</v>
      </c>
      <c r="B59" s="50">
        <v>0</v>
      </c>
      <c r="C59" s="48">
        <f>'TMEE_Cardiopatía isquémica'!C59</f>
        <v>0</v>
      </c>
      <c r="D59" s="7" t="e">
        <f t="shared" si="4"/>
        <v>#DIV/0!</v>
      </c>
      <c r="E59" s="25">
        <v>0.03123680878007598</v>
      </c>
      <c r="F59" s="8" t="e">
        <f t="shared" si="5"/>
        <v>#DIV/0!</v>
      </c>
    </row>
    <row r="60" spans="1:6" ht="16.5" thickBot="1">
      <c r="A60" s="9" t="s">
        <v>0</v>
      </c>
      <c r="B60" s="10">
        <f>SUM(B46:B59)</f>
        <v>0</v>
      </c>
      <c r="C60" s="26">
        <f>SUM(C46:C59)</f>
        <v>0</v>
      </c>
      <c r="D60" s="11" t="e">
        <f t="shared" si="4"/>
        <v>#DIV/0!</v>
      </c>
      <c r="E60" s="12">
        <f>SUM(E46:E59)</f>
        <v>0.9999999999999999</v>
      </c>
      <c r="F60" s="13" t="e">
        <f>SUM(F46:F59)</f>
        <v>#DIV/0!</v>
      </c>
    </row>
  </sheetData>
  <sheetProtection sheet="1" objects="1" scenarios="1"/>
  <mergeCells count="9">
    <mergeCell ref="A1:F1"/>
    <mergeCell ref="A3:F3"/>
    <mergeCell ref="B6:F6"/>
    <mergeCell ref="A6:A7"/>
    <mergeCell ref="A2:F2"/>
    <mergeCell ref="A25:A26"/>
    <mergeCell ref="B25:F25"/>
    <mergeCell ref="A44:A45"/>
    <mergeCell ref="B44:F44"/>
  </mergeCells>
  <printOptions/>
  <pageMargins left="0.75" right="0.75" top="0.56" bottom="1" header="0.5" footer="0.5"/>
  <pageSetup fitToHeight="1" fitToWidth="1" orientation="portrait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indexed="41"/>
    <pageSetUpPr fitToPage="1"/>
  </sheetPr>
  <dimension ref="A1:F60"/>
  <sheetViews>
    <sheetView workbookViewId="0" topLeftCell="A1">
      <selection activeCell="E7" sqref="E7"/>
    </sheetView>
  </sheetViews>
  <sheetFormatPr defaultColWidth="9.140625" defaultRowHeight="12.75"/>
  <cols>
    <col min="1" max="1" width="19.57421875" style="0" bestFit="1" customWidth="1"/>
    <col min="2" max="2" width="15.28125" style="0" bestFit="1" customWidth="1"/>
    <col min="3" max="3" width="21.421875" style="0" customWidth="1"/>
    <col min="4" max="4" width="15.28125" style="0" customWidth="1"/>
    <col min="5" max="5" width="16.421875" style="0" customWidth="1"/>
    <col min="6" max="6" width="16.57421875" style="0" customWidth="1"/>
  </cols>
  <sheetData>
    <row r="1" spans="1:6" ht="15.75">
      <c r="A1" s="72" t="s">
        <v>70</v>
      </c>
      <c r="B1" s="72"/>
      <c r="C1" s="72"/>
      <c r="D1" s="72"/>
      <c r="E1" s="72"/>
      <c r="F1" s="72"/>
    </row>
    <row r="2" spans="1:6" ht="7.5" customHeight="1">
      <c r="A2" s="72"/>
      <c r="B2" s="72"/>
      <c r="C2" s="72"/>
      <c r="D2" s="72"/>
      <c r="E2" s="72"/>
      <c r="F2" s="72"/>
    </row>
    <row r="3" spans="1:6" ht="15.75">
      <c r="A3" s="72" t="s">
        <v>54</v>
      </c>
      <c r="B3" s="72"/>
      <c r="C3" s="72"/>
      <c r="D3" s="72"/>
      <c r="E3" s="72"/>
      <c r="F3" s="72"/>
    </row>
    <row r="5" ht="13.5" thickBot="1"/>
    <row r="6" spans="1:6" ht="15.75" customHeight="1">
      <c r="A6" s="70" t="s">
        <v>65</v>
      </c>
      <c r="B6" s="73" t="s">
        <v>55</v>
      </c>
      <c r="C6" s="73"/>
      <c r="D6" s="73"/>
      <c r="E6" s="73"/>
      <c r="F6" s="73"/>
    </row>
    <row r="7" spans="1:6" ht="63.75" thickBot="1">
      <c r="A7" s="71"/>
      <c r="B7" s="2" t="s">
        <v>57</v>
      </c>
      <c r="C7" s="15" t="s">
        <v>58</v>
      </c>
      <c r="D7" s="3" t="s">
        <v>59</v>
      </c>
      <c r="E7" s="3" t="s">
        <v>66</v>
      </c>
      <c r="F7" s="4" t="s">
        <v>60</v>
      </c>
    </row>
    <row r="8" spans="1:6" ht="15.75">
      <c r="A8" s="17" t="s">
        <v>1</v>
      </c>
      <c r="B8" s="47">
        <v>0</v>
      </c>
      <c r="C8" s="48">
        <f>'TMEE_Cardiopatía isquémica'!C8</f>
        <v>0</v>
      </c>
      <c r="D8" s="5" t="e">
        <f aca="true" t="shared" si="0" ref="D8:D22">B8/C8*100000</f>
        <v>#DIV/0!</v>
      </c>
      <c r="E8" s="24">
        <v>0.09349936682144364</v>
      </c>
      <c r="F8" s="6" t="e">
        <f aca="true" t="shared" si="1" ref="F8:F21">D8*E8</f>
        <v>#DIV/0!</v>
      </c>
    </row>
    <row r="9" spans="1:6" ht="15.75">
      <c r="A9" s="19" t="s">
        <v>42</v>
      </c>
      <c r="B9" s="49">
        <v>0</v>
      </c>
      <c r="C9" s="48">
        <f>'TMEE_Cardiopatía isquémica'!C9</f>
        <v>0</v>
      </c>
      <c r="D9" s="7" t="e">
        <f t="shared" si="0"/>
        <v>#DIV/0!</v>
      </c>
      <c r="E9" s="21">
        <v>0.09170536091177711</v>
      </c>
      <c r="F9" s="8" t="e">
        <f t="shared" si="1"/>
        <v>#DIV/0!</v>
      </c>
    </row>
    <row r="10" spans="1:6" ht="15.75">
      <c r="A10" s="19" t="s">
        <v>43</v>
      </c>
      <c r="B10" s="49">
        <v>0</v>
      </c>
      <c r="C10" s="48">
        <f>'TMEE_Cardiopatía isquémica'!C10</f>
        <v>0</v>
      </c>
      <c r="D10" s="7" t="e">
        <f t="shared" si="0"/>
        <v>#DIV/0!</v>
      </c>
      <c r="E10" s="21">
        <v>0.09075559307724777</v>
      </c>
      <c r="F10" s="8" t="e">
        <f t="shared" si="1"/>
        <v>#DIV/0!</v>
      </c>
    </row>
    <row r="11" spans="1:6" ht="15.75">
      <c r="A11" s="17" t="s">
        <v>25</v>
      </c>
      <c r="B11" s="49">
        <v>0</v>
      </c>
      <c r="C11" s="48">
        <f>'TMEE_Cardiopatía isquémica'!C11</f>
        <v>0</v>
      </c>
      <c r="D11" s="7" t="e">
        <f t="shared" si="0"/>
        <v>#DIV/0!</v>
      </c>
      <c r="E11" s="21">
        <v>0.08938370620514985</v>
      </c>
      <c r="F11" s="8" t="e">
        <f t="shared" si="1"/>
        <v>#DIV/0!</v>
      </c>
    </row>
    <row r="12" spans="1:6" ht="15.75">
      <c r="A12" s="17" t="s">
        <v>26</v>
      </c>
      <c r="B12" s="49">
        <v>0</v>
      </c>
      <c r="C12" s="48">
        <f>'TMEE_Cardiopatía isquémica'!C12</f>
        <v>0</v>
      </c>
      <c r="D12" s="7" t="e">
        <f t="shared" si="0"/>
        <v>#DIV/0!</v>
      </c>
      <c r="E12" s="21">
        <v>0.08674546222034614</v>
      </c>
      <c r="F12" s="8" t="e">
        <f t="shared" si="1"/>
        <v>#DIV/0!</v>
      </c>
    </row>
    <row r="13" spans="1:6" ht="15.75">
      <c r="A13" s="17" t="s">
        <v>27</v>
      </c>
      <c r="B13" s="49">
        <v>0</v>
      </c>
      <c r="C13" s="48">
        <f>'TMEE_Cardiopatía isquémica'!C13</f>
        <v>0</v>
      </c>
      <c r="D13" s="7" t="e">
        <f t="shared" si="0"/>
        <v>#DIV/0!</v>
      </c>
      <c r="E13" s="21">
        <v>0.0836850991979738</v>
      </c>
      <c r="F13" s="8" t="e">
        <f t="shared" si="1"/>
        <v>#DIV/0!</v>
      </c>
    </row>
    <row r="14" spans="1:6" ht="15.75">
      <c r="A14" s="17" t="s">
        <v>28</v>
      </c>
      <c r="B14" s="49">
        <v>0</v>
      </c>
      <c r="C14" s="48">
        <f>'TMEE_Cardiopatía isquémica'!C14</f>
        <v>0</v>
      </c>
      <c r="D14" s="7" t="e">
        <f t="shared" si="0"/>
        <v>#DIV/0!</v>
      </c>
      <c r="E14" s="21">
        <v>0.08030814689742508</v>
      </c>
      <c r="F14" s="8" t="e">
        <f t="shared" si="1"/>
        <v>#DIV/0!</v>
      </c>
    </row>
    <row r="15" spans="1:6" ht="15.75">
      <c r="A15" s="17" t="s">
        <v>29</v>
      </c>
      <c r="B15" s="49">
        <v>0</v>
      </c>
      <c r="C15" s="48">
        <f>'TMEE_Cardiopatía isquémica'!C15</f>
        <v>0</v>
      </c>
      <c r="D15" s="7" t="e">
        <f t="shared" si="0"/>
        <v>#DIV/0!</v>
      </c>
      <c r="E15" s="21">
        <v>0.07545377796538624</v>
      </c>
      <c r="F15" s="8" t="e">
        <f t="shared" si="1"/>
        <v>#DIV/0!</v>
      </c>
    </row>
    <row r="16" spans="1:6" ht="15.75">
      <c r="A16" s="17" t="s">
        <v>30</v>
      </c>
      <c r="B16" s="49">
        <v>0</v>
      </c>
      <c r="C16" s="48">
        <f>'TMEE_Cardiopatía isquémica'!C16</f>
        <v>0</v>
      </c>
      <c r="D16" s="7" t="e">
        <f t="shared" si="0"/>
        <v>#DIV/0!</v>
      </c>
      <c r="E16" s="20">
        <v>0.06954411143942592</v>
      </c>
      <c r="F16" s="8" t="e">
        <f t="shared" si="1"/>
        <v>#DIV/0!</v>
      </c>
    </row>
    <row r="17" spans="1:6" ht="15.75">
      <c r="A17" s="17" t="s">
        <v>31</v>
      </c>
      <c r="B17" s="49">
        <v>0</v>
      </c>
      <c r="C17" s="48">
        <f>'TMEE_Cardiopatía isquémica'!C17</f>
        <v>0</v>
      </c>
      <c r="D17" s="7" t="e">
        <f t="shared" si="0"/>
        <v>#DIV/0!</v>
      </c>
      <c r="E17" s="20">
        <v>0.06373997467285775</v>
      </c>
      <c r="F17" s="8" t="e">
        <f t="shared" si="1"/>
        <v>#DIV/0!</v>
      </c>
    </row>
    <row r="18" spans="1:6" ht="15.75">
      <c r="A18" s="17" t="s">
        <v>32</v>
      </c>
      <c r="B18" s="49">
        <v>0</v>
      </c>
      <c r="C18" s="48">
        <f>'TMEE_Cardiopatía isquémica'!C18</f>
        <v>0</v>
      </c>
      <c r="D18" s="7" t="e">
        <f t="shared" si="0"/>
        <v>#DIV/0!</v>
      </c>
      <c r="E18" s="20">
        <v>0.05666948079358379</v>
      </c>
      <c r="F18" s="8" t="e">
        <f t="shared" si="1"/>
        <v>#DIV/0!</v>
      </c>
    </row>
    <row r="19" spans="1:6" ht="15.75">
      <c r="A19" s="17" t="s">
        <v>33</v>
      </c>
      <c r="B19" s="49">
        <v>0</v>
      </c>
      <c r="C19" s="48">
        <f>'TMEE_Cardiopatía isquémica'!C19</f>
        <v>0</v>
      </c>
      <c r="D19" s="7" t="e">
        <f t="shared" si="0"/>
        <v>#DIV/0!</v>
      </c>
      <c r="E19" s="20">
        <v>0.0480160405234276</v>
      </c>
      <c r="F19" s="8" t="e">
        <f t="shared" si="1"/>
        <v>#DIV/0!</v>
      </c>
    </row>
    <row r="20" spans="1:6" ht="15.75">
      <c r="A20" s="17" t="s">
        <v>34</v>
      </c>
      <c r="B20" s="49">
        <v>0</v>
      </c>
      <c r="C20" s="48">
        <f>'TMEE_Cardiopatía isquémica'!C20</f>
        <v>0</v>
      </c>
      <c r="D20" s="7" t="e">
        <f t="shared" si="0"/>
        <v>#DIV/0!</v>
      </c>
      <c r="E20" s="20">
        <v>0.039257070493879276</v>
      </c>
      <c r="F20" s="8" t="e">
        <f t="shared" si="1"/>
        <v>#DIV/0!</v>
      </c>
    </row>
    <row r="21" spans="1:6" ht="15.75">
      <c r="A21" s="17" t="s">
        <v>2</v>
      </c>
      <c r="B21" s="50">
        <v>0</v>
      </c>
      <c r="C21" s="48">
        <f>'TMEE_Cardiopatía isquémica'!C21</f>
        <v>0</v>
      </c>
      <c r="D21" s="7" t="e">
        <f t="shared" si="0"/>
        <v>#DIV/0!</v>
      </c>
      <c r="E21" s="25">
        <v>0.03123680878007598</v>
      </c>
      <c r="F21" s="8" t="e">
        <f t="shared" si="1"/>
        <v>#DIV/0!</v>
      </c>
    </row>
    <row r="22" spans="1:6" ht="16.5" thickBot="1">
      <c r="A22" s="9" t="s">
        <v>0</v>
      </c>
      <c r="B22" s="10">
        <f>SUM(B8:B21)</f>
        <v>0</v>
      </c>
      <c r="C22" s="26">
        <f>SUM(C8:C21)</f>
        <v>0</v>
      </c>
      <c r="D22" s="11" t="e">
        <f t="shared" si="0"/>
        <v>#DIV/0!</v>
      </c>
      <c r="E22" s="12">
        <f>SUM(E8:E21)</f>
        <v>0.9999999999999999</v>
      </c>
      <c r="F22" s="13" t="e">
        <f>SUM(F8:F21)</f>
        <v>#DIV/0!</v>
      </c>
    </row>
    <row r="23" spans="1:6" ht="15">
      <c r="A23" s="1"/>
      <c r="B23" s="1"/>
      <c r="C23" s="16"/>
      <c r="D23" s="1"/>
      <c r="E23" s="1"/>
      <c r="F23" s="1"/>
    </row>
    <row r="24" spans="1:6" ht="15.75" thickBot="1">
      <c r="A24" s="1"/>
      <c r="B24" s="1"/>
      <c r="C24" s="16"/>
      <c r="D24" s="1"/>
      <c r="E24" s="1"/>
      <c r="F24" s="1"/>
    </row>
    <row r="25" spans="1:6" ht="15.75" customHeight="1">
      <c r="A25" s="70" t="s">
        <v>65</v>
      </c>
      <c r="B25" s="73" t="s">
        <v>61</v>
      </c>
      <c r="C25" s="73"/>
      <c r="D25" s="73"/>
      <c r="E25" s="73"/>
      <c r="F25" s="73"/>
    </row>
    <row r="26" spans="1:6" ht="63.75" thickBot="1">
      <c r="A26" s="71"/>
      <c r="B26" s="2" t="s">
        <v>57</v>
      </c>
      <c r="C26" s="15" t="s">
        <v>58</v>
      </c>
      <c r="D26" s="3" t="s">
        <v>59</v>
      </c>
      <c r="E26" s="3" t="s">
        <v>66</v>
      </c>
      <c r="F26" s="4" t="s">
        <v>60</v>
      </c>
    </row>
    <row r="27" spans="1:6" ht="15.75">
      <c r="A27" s="17" t="s">
        <v>1</v>
      </c>
      <c r="B27" s="47">
        <v>0</v>
      </c>
      <c r="C27" s="48">
        <f>'TMEE_Cardiopatía isquémica'!C27</f>
        <v>0</v>
      </c>
      <c r="D27" s="5" t="e">
        <f aca="true" t="shared" si="2" ref="D27:D41">B27/C27*100000</f>
        <v>#DIV/0!</v>
      </c>
      <c r="E27" s="24">
        <v>0.09349936682144364</v>
      </c>
      <c r="F27" s="6" t="e">
        <f aca="true" t="shared" si="3" ref="F27:F40">D27*E27</f>
        <v>#DIV/0!</v>
      </c>
    </row>
    <row r="28" spans="1:6" ht="15.75">
      <c r="A28" s="19" t="s">
        <v>42</v>
      </c>
      <c r="B28" s="49">
        <v>0</v>
      </c>
      <c r="C28" s="48">
        <f>'TMEE_Cardiopatía isquémica'!C28</f>
        <v>0</v>
      </c>
      <c r="D28" s="7" t="e">
        <f t="shared" si="2"/>
        <v>#DIV/0!</v>
      </c>
      <c r="E28" s="21">
        <v>0.09170536091177711</v>
      </c>
      <c r="F28" s="8" t="e">
        <f t="shared" si="3"/>
        <v>#DIV/0!</v>
      </c>
    </row>
    <row r="29" spans="1:6" ht="15.75">
      <c r="A29" s="19" t="s">
        <v>43</v>
      </c>
      <c r="B29" s="49">
        <v>0</v>
      </c>
      <c r="C29" s="48">
        <f>'TMEE_Cardiopatía isquémica'!C29</f>
        <v>0</v>
      </c>
      <c r="D29" s="7" t="e">
        <f t="shared" si="2"/>
        <v>#DIV/0!</v>
      </c>
      <c r="E29" s="21">
        <v>0.09075559307724777</v>
      </c>
      <c r="F29" s="8" t="e">
        <f t="shared" si="3"/>
        <v>#DIV/0!</v>
      </c>
    </row>
    <row r="30" spans="1:6" ht="15.75">
      <c r="A30" s="17" t="s">
        <v>25</v>
      </c>
      <c r="B30" s="49">
        <v>0</v>
      </c>
      <c r="C30" s="48">
        <f>'TMEE_Cardiopatía isquémica'!C30</f>
        <v>0</v>
      </c>
      <c r="D30" s="7" t="e">
        <f t="shared" si="2"/>
        <v>#DIV/0!</v>
      </c>
      <c r="E30" s="21">
        <v>0.08938370620514985</v>
      </c>
      <c r="F30" s="8" t="e">
        <f t="shared" si="3"/>
        <v>#DIV/0!</v>
      </c>
    </row>
    <row r="31" spans="1:6" ht="15.75">
      <c r="A31" s="17" t="s">
        <v>26</v>
      </c>
      <c r="B31" s="49">
        <v>0</v>
      </c>
      <c r="C31" s="48">
        <f>'TMEE_Cardiopatía isquémica'!C31</f>
        <v>0</v>
      </c>
      <c r="D31" s="7" t="e">
        <f t="shared" si="2"/>
        <v>#DIV/0!</v>
      </c>
      <c r="E31" s="21">
        <v>0.08674546222034614</v>
      </c>
      <c r="F31" s="8" t="e">
        <f t="shared" si="3"/>
        <v>#DIV/0!</v>
      </c>
    </row>
    <row r="32" spans="1:6" ht="15.75">
      <c r="A32" s="17" t="s">
        <v>27</v>
      </c>
      <c r="B32" s="49">
        <v>0</v>
      </c>
      <c r="C32" s="48">
        <f>'TMEE_Cardiopatía isquémica'!C32</f>
        <v>0</v>
      </c>
      <c r="D32" s="7" t="e">
        <f t="shared" si="2"/>
        <v>#DIV/0!</v>
      </c>
      <c r="E32" s="21">
        <v>0.0836850991979738</v>
      </c>
      <c r="F32" s="8" t="e">
        <f t="shared" si="3"/>
        <v>#DIV/0!</v>
      </c>
    </row>
    <row r="33" spans="1:6" ht="15.75">
      <c r="A33" s="17" t="s">
        <v>28</v>
      </c>
      <c r="B33" s="49">
        <v>0</v>
      </c>
      <c r="C33" s="48">
        <f>'TMEE_Cardiopatía isquémica'!C33</f>
        <v>0</v>
      </c>
      <c r="D33" s="7" t="e">
        <f t="shared" si="2"/>
        <v>#DIV/0!</v>
      </c>
      <c r="E33" s="21">
        <v>0.08030814689742508</v>
      </c>
      <c r="F33" s="8" t="e">
        <f t="shared" si="3"/>
        <v>#DIV/0!</v>
      </c>
    </row>
    <row r="34" spans="1:6" ht="15.75">
      <c r="A34" s="17" t="s">
        <v>29</v>
      </c>
      <c r="B34" s="49">
        <v>0</v>
      </c>
      <c r="C34" s="48">
        <f>'TMEE_Cardiopatía isquémica'!C34</f>
        <v>0</v>
      </c>
      <c r="D34" s="7" t="e">
        <f t="shared" si="2"/>
        <v>#DIV/0!</v>
      </c>
      <c r="E34" s="21">
        <v>0.07545377796538624</v>
      </c>
      <c r="F34" s="8" t="e">
        <f t="shared" si="3"/>
        <v>#DIV/0!</v>
      </c>
    </row>
    <row r="35" spans="1:6" ht="15.75">
      <c r="A35" s="17" t="s">
        <v>30</v>
      </c>
      <c r="B35" s="49">
        <v>0</v>
      </c>
      <c r="C35" s="48">
        <f>'TMEE_Cardiopatía isquémica'!C35</f>
        <v>0</v>
      </c>
      <c r="D35" s="7" t="e">
        <f t="shared" si="2"/>
        <v>#DIV/0!</v>
      </c>
      <c r="E35" s="20">
        <v>0.06954411143942592</v>
      </c>
      <c r="F35" s="8" t="e">
        <f t="shared" si="3"/>
        <v>#DIV/0!</v>
      </c>
    </row>
    <row r="36" spans="1:6" ht="15.75">
      <c r="A36" s="17" t="s">
        <v>31</v>
      </c>
      <c r="B36" s="49">
        <v>0</v>
      </c>
      <c r="C36" s="48">
        <f>'TMEE_Cardiopatía isquémica'!C36</f>
        <v>0</v>
      </c>
      <c r="D36" s="7" t="e">
        <f t="shared" si="2"/>
        <v>#DIV/0!</v>
      </c>
      <c r="E36" s="20">
        <v>0.06373997467285775</v>
      </c>
      <c r="F36" s="8" t="e">
        <f t="shared" si="3"/>
        <v>#DIV/0!</v>
      </c>
    </row>
    <row r="37" spans="1:6" ht="15.75">
      <c r="A37" s="17" t="s">
        <v>32</v>
      </c>
      <c r="B37" s="49">
        <v>0</v>
      </c>
      <c r="C37" s="48">
        <f>'TMEE_Cardiopatía isquémica'!C37</f>
        <v>0</v>
      </c>
      <c r="D37" s="7" t="e">
        <f t="shared" si="2"/>
        <v>#DIV/0!</v>
      </c>
      <c r="E37" s="20">
        <v>0.05666948079358379</v>
      </c>
      <c r="F37" s="8" t="e">
        <f t="shared" si="3"/>
        <v>#DIV/0!</v>
      </c>
    </row>
    <row r="38" spans="1:6" ht="15.75">
      <c r="A38" s="17" t="s">
        <v>33</v>
      </c>
      <c r="B38" s="49">
        <v>0</v>
      </c>
      <c r="C38" s="48">
        <f>'TMEE_Cardiopatía isquémica'!C38</f>
        <v>0</v>
      </c>
      <c r="D38" s="7" t="e">
        <f t="shared" si="2"/>
        <v>#DIV/0!</v>
      </c>
      <c r="E38" s="20">
        <v>0.0480160405234276</v>
      </c>
      <c r="F38" s="8" t="e">
        <f t="shared" si="3"/>
        <v>#DIV/0!</v>
      </c>
    </row>
    <row r="39" spans="1:6" ht="15.75">
      <c r="A39" s="17" t="s">
        <v>34</v>
      </c>
      <c r="B39" s="49">
        <v>0</v>
      </c>
      <c r="C39" s="48">
        <f>'TMEE_Cardiopatía isquémica'!C39</f>
        <v>0</v>
      </c>
      <c r="D39" s="7" t="e">
        <f t="shared" si="2"/>
        <v>#DIV/0!</v>
      </c>
      <c r="E39" s="20">
        <v>0.039257070493879276</v>
      </c>
      <c r="F39" s="8" t="e">
        <f t="shared" si="3"/>
        <v>#DIV/0!</v>
      </c>
    </row>
    <row r="40" spans="1:6" ht="15.75">
      <c r="A40" s="17" t="s">
        <v>2</v>
      </c>
      <c r="B40" s="50">
        <v>0</v>
      </c>
      <c r="C40" s="48">
        <f>'TMEE_Cardiopatía isquémica'!C40</f>
        <v>0</v>
      </c>
      <c r="D40" s="7" t="e">
        <f t="shared" si="2"/>
        <v>#DIV/0!</v>
      </c>
      <c r="E40" s="25">
        <v>0.03123680878007598</v>
      </c>
      <c r="F40" s="8" t="e">
        <f t="shared" si="3"/>
        <v>#DIV/0!</v>
      </c>
    </row>
    <row r="41" spans="1:6" ht="16.5" thickBot="1">
      <c r="A41" s="9" t="s">
        <v>0</v>
      </c>
      <c r="B41" s="10">
        <f>SUM(B27:B40)</f>
        <v>0</v>
      </c>
      <c r="C41" s="26">
        <f>SUM(C27:C40)</f>
        <v>0</v>
      </c>
      <c r="D41" s="11" t="e">
        <f t="shared" si="2"/>
        <v>#DIV/0!</v>
      </c>
      <c r="E41" s="12">
        <f>SUM(E27:E40)</f>
        <v>0.9999999999999999</v>
      </c>
      <c r="F41" s="13" t="e">
        <f>SUM(F27:F40)</f>
        <v>#DIV/0!</v>
      </c>
    </row>
    <row r="42" ht="12.75">
      <c r="C42" s="14"/>
    </row>
    <row r="43" ht="13.5" thickBot="1">
      <c r="C43" s="14"/>
    </row>
    <row r="44" spans="1:6" ht="15.75" customHeight="1">
      <c r="A44" s="70" t="s">
        <v>65</v>
      </c>
      <c r="B44" s="73" t="s">
        <v>62</v>
      </c>
      <c r="C44" s="73"/>
      <c r="D44" s="73"/>
      <c r="E44" s="73"/>
      <c r="F44" s="73"/>
    </row>
    <row r="45" spans="1:6" ht="63.75" thickBot="1">
      <c r="A45" s="71"/>
      <c r="B45" s="2" t="s">
        <v>57</v>
      </c>
      <c r="C45" s="15" t="s">
        <v>58</v>
      </c>
      <c r="D45" s="3" t="s">
        <v>59</v>
      </c>
      <c r="E45" s="3" t="s">
        <v>66</v>
      </c>
      <c r="F45" s="4" t="s">
        <v>60</v>
      </c>
    </row>
    <row r="46" spans="1:6" ht="15.75">
      <c r="A46" s="17" t="s">
        <v>1</v>
      </c>
      <c r="B46" s="47">
        <v>0</v>
      </c>
      <c r="C46" s="48">
        <f>'TMEE_Cardiopatía isquémica'!C46</f>
        <v>0</v>
      </c>
      <c r="D46" s="5" t="e">
        <f aca="true" t="shared" si="4" ref="D46:D60">B46/C46*100000</f>
        <v>#DIV/0!</v>
      </c>
      <c r="E46" s="24">
        <v>0.09349936682144364</v>
      </c>
      <c r="F46" s="6" t="e">
        <f aca="true" t="shared" si="5" ref="F46:F59">D46*E46</f>
        <v>#DIV/0!</v>
      </c>
    </row>
    <row r="47" spans="1:6" ht="15.75">
      <c r="A47" s="19" t="s">
        <v>42</v>
      </c>
      <c r="B47" s="49">
        <v>0</v>
      </c>
      <c r="C47" s="48">
        <f>'TMEE_Cardiopatía isquémica'!C47</f>
        <v>0</v>
      </c>
      <c r="D47" s="7" t="e">
        <f t="shared" si="4"/>
        <v>#DIV/0!</v>
      </c>
      <c r="E47" s="21">
        <v>0.09170536091177711</v>
      </c>
      <c r="F47" s="8" t="e">
        <f t="shared" si="5"/>
        <v>#DIV/0!</v>
      </c>
    </row>
    <row r="48" spans="1:6" ht="15.75">
      <c r="A48" s="19" t="s">
        <v>43</v>
      </c>
      <c r="B48" s="49">
        <v>0</v>
      </c>
      <c r="C48" s="48">
        <f>'TMEE_Cardiopatía isquémica'!C48</f>
        <v>0</v>
      </c>
      <c r="D48" s="7" t="e">
        <f t="shared" si="4"/>
        <v>#DIV/0!</v>
      </c>
      <c r="E48" s="21">
        <v>0.09075559307724777</v>
      </c>
      <c r="F48" s="8" t="e">
        <f t="shared" si="5"/>
        <v>#DIV/0!</v>
      </c>
    </row>
    <row r="49" spans="1:6" ht="15.75">
      <c r="A49" s="17" t="s">
        <v>25</v>
      </c>
      <c r="B49" s="49">
        <v>0</v>
      </c>
      <c r="C49" s="48">
        <f>'TMEE_Cardiopatía isquémica'!C49</f>
        <v>0</v>
      </c>
      <c r="D49" s="7" t="e">
        <f t="shared" si="4"/>
        <v>#DIV/0!</v>
      </c>
      <c r="E49" s="21">
        <v>0.08938370620514985</v>
      </c>
      <c r="F49" s="8" t="e">
        <f t="shared" si="5"/>
        <v>#DIV/0!</v>
      </c>
    </row>
    <row r="50" spans="1:6" ht="15.75">
      <c r="A50" s="17" t="s">
        <v>26</v>
      </c>
      <c r="B50" s="49">
        <v>0</v>
      </c>
      <c r="C50" s="48">
        <f>'TMEE_Cardiopatía isquémica'!C50</f>
        <v>0</v>
      </c>
      <c r="D50" s="7" t="e">
        <f t="shared" si="4"/>
        <v>#DIV/0!</v>
      </c>
      <c r="E50" s="21">
        <v>0.08674546222034614</v>
      </c>
      <c r="F50" s="8" t="e">
        <f t="shared" si="5"/>
        <v>#DIV/0!</v>
      </c>
    </row>
    <row r="51" spans="1:6" ht="15.75">
      <c r="A51" s="17" t="s">
        <v>27</v>
      </c>
      <c r="B51" s="49">
        <v>0</v>
      </c>
      <c r="C51" s="48">
        <f>'TMEE_Cardiopatía isquémica'!C51</f>
        <v>0</v>
      </c>
      <c r="D51" s="7" t="e">
        <f t="shared" si="4"/>
        <v>#DIV/0!</v>
      </c>
      <c r="E51" s="21">
        <v>0.0836850991979738</v>
      </c>
      <c r="F51" s="8" t="e">
        <f t="shared" si="5"/>
        <v>#DIV/0!</v>
      </c>
    </row>
    <row r="52" spans="1:6" ht="15.75">
      <c r="A52" s="17" t="s">
        <v>28</v>
      </c>
      <c r="B52" s="49">
        <v>0</v>
      </c>
      <c r="C52" s="48">
        <f>'TMEE_Cardiopatía isquémica'!C52</f>
        <v>0</v>
      </c>
      <c r="D52" s="7" t="e">
        <f t="shared" si="4"/>
        <v>#DIV/0!</v>
      </c>
      <c r="E52" s="21">
        <v>0.08030814689742508</v>
      </c>
      <c r="F52" s="8" t="e">
        <f t="shared" si="5"/>
        <v>#DIV/0!</v>
      </c>
    </row>
    <row r="53" spans="1:6" ht="15.75">
      <c r="A53" s="17" t="s">
        <v>29</v>
      </c>
      <c r="B53" s="49">
        <v>0</v>
      </c>
      <c r="C53" s="48">
        <f>'TMEE_Cardiopatía isquémica'!C53</f>
        <v>0</v>
      </c>
      <c r="D53" s="7" t="e">
        <f t="shared" si="4"/>
        <v>#DIV/0!</v>
      </c>
      <c r="E53" s="21">
        <v>0.07545377796538624</v>
      </c>
      <c r="F53" s="8" t="e">
        <f t="shared" si="5"/>
        <v>#DIV/0!</v>
      </c>
    </row>
    <row r="54" spans="1:6" ht="15.75">
      <c r="A54" s="17" t="s">
        <v>30</v>
      </c>
      <c r="B54" s="49">
        <v>0</v>
      </c>
      <c r="C54" s="48">
        <f>'TMEE_Cardiopatía isquémica'!C54</f>
        <v>0</v>
      </c>
      <c r="D54" s="7" t="e">
        <f t="shared" si="4"/>
        <v>#DIV/0!</v>
      </c>
      <c r="E54" s="20">
        <v>0.06954411143942592</v>
      </c>
      <c r="F54" s="8" t="e">
        <f t="shared" si="5"/>
        <v>#DIV/0!</v>
      </c>
    </row>
    <row r="55" spans="1:6" ht="15.75">
      <c r="A55" s="17" t="s">
        <v>31</v>
      </c>
      <c r="B55" s="49">
        <v>0</v>
      </c>
      <c r="C55" s="48">
        <f>'TMEE_Cardiopatía isquémica'!C55</f>
        <v>0</v>
      </c>
      <c r="D55" s="7" t="e">
        <f t="shared" si="4"/>
        <v>#DIV/0!</v>
      </c>
      <c r="E55" s="20">
        <v>0.06373997467285775</v>
      </c>
      <c r="F55" s="8" t="e">
        <f t="shared" si="5"/>
        <v>#DIV/0!</v>
      </c>
    </row>
    <row r="56" spans="1:6" ht="15.75">
      <c r="A56" s="17" t="s">
        <v>32</v>
      </c>
      <c r="B56" s="49">
        <v>0</v>
      </c>
      <c r="C56" s="48">
        <f>'TMEE_Cardiopatía isquémica'!C56</f>
        <v>0</v>
      </c>
      <c r="D56" s="7" t="e">
        <f t="shared" si="4"/>
        <v>#DIV/0!</v>
      </c>
      <c r="E56" s="20">
        <v>0.05666948079358379</v>
      </c>
      <c r="F56" s="8" t="e">
        <f t="shared" si="5"/>
        <v>#DIV/0!</v>
      </c>
    </row>
    <row r="57" spans="1:6" ht="15.75">
      <c r="A57" s="17" t="s">
        <v>33</v>
      </c>
      <c r="B57" s="49">
        <v>0</v>
      </c>
      <c r="C57" s="48">
        <f>'TMEE_Cardiopatía isquémica'!C57</f>
        <v>0</v>
      </c>
      <c r="D57" s="7" t="e">
        <f t="shared" si="4"/>
        <v>#DIV/0!</v>
      </c>
      <c r="E57" s="20">
        <v>0.0480160405234276</v>
      </c>
      <c r="F57" s="8" t="e">
        <f t="shared" si="5"/>
        <v>#DIV/0!</v>
      </c>
    </row>
    <row r="58" spans="1:6" ht="15.75">
      <c r="A58" s="17" t="s">
        <v>34</v>
      </c>
      <c r="B58" s="49">
        <v>0</v>
      </c>
      <c r="C58" s="48">
        <f>'TMEE_Cardiopatía isquémica'!C58</f>
        <v>0</v>
      </c>
      <c r="D58" s="7" t="e">
        <f t="shared" si="4"/>
        <v>#DIV/0!</v>
      </c>
      <c r="E58" s="20">
        <v>0.039257070493879276</v>
      </c>
      <c r="F58" s="8" t="e">
        <f t="shared" si="5"/>
        <v>#DIV/0!</v>
      </c>
    </row>
    <row r="59" spans="1:6" ht="15.75">
      <c r="A59" s="17" t="s">
        <v>2</v>
      </c>
      <c r="B59" s="50">
        <v>0</v>
      </c>
      <c r="C59" s="48">
        <f>'TMEE_Cardiopatía isquémica'!C59</f>
        <v>0</v>
      </c>
      <c r="D59" s="7" t="e">
        <f t="shared" si="4"/>
        <v>#DIV/0!</v>
      </c>
      <c r="E59" s="25">
        <v>0.03123680878007598</v>
      </c>
      <c r="F59" s="8" t="e">
        <f t="shared" si="5"/>
        <v>#DIV/0!</v>
      </c>
    </row>
    <row r="60" spans="1:6" ht="16.5" thickBot="1">
      <c r="A60" s="9" t="s">
        <v>0</v>
      </c>
      <c r="B60" s="10">
        <f>SUM(B46:B59)</f>
        <v>0</v>
      </c>
      <c r="C60" s="26">
        <f>SUM(C46:C59)</f>
        <v>0</v>
      </c>
      <c r="D60" s="11" t="e">
        <f t="shared" si="4"/>
        <v>#DIV/0!</v>
      </c>
      <c r="E60" s="12">
        <f>SUM(E46:E59)</f>
        <v>0.9999999999999999</v>
      </c>
      <c r="F60" s="13" t="e">
        <f>SUM(F46:F59)</f>
        <v>#DIV/0!</v>
      </c>
    </row>
  </sheetData>
  <sheetProtection sheet="1" objects="1" scenarios="1"/>
  <mergeCells count="9">
    <mergeCell ref="A25:A26"/>
    <mergeCell ref="B25:F25"/>
    <mergeCell ref="A44:A45"/>
    <mergeCell ref="B44:F44"/>
    <mergeCell ref="A1:F1"/>
    <mergeCell ref="A3:F3"/>
    <mergeCell ref="B6:F6"/>
    <mergeCell ref="A6:A7"/>
    <mergeCell ref="A2:F2"/>
  </mergeCells>
  <printOptions/>
  <pageMargins left="0.75" right="0.75" top="0.54" bottom="1" header="0.5" footer="0.5"/>
  <pageSetup fitToHeight="1" fitToWidth="1" orientation="portrait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tabColor indexed="41"/>
    <pageSetUpPr fitToPage="1"/>
  </sheetPr>
  <dimension ref="A1:F60"/>
  <sheetViews>
    <sheetView workbookViewId="0" topLeftCell="A1">
      <selection activeCell="E7" sqref="E7"/>
    </sheetView>
  </sheetViews>
  <sheetFormatPr defaultColWidth="9.140625" defaultRowHeight="12.75"/>
  <cols>
    <col min="1" max="1" width="19.57421875" style="0" bestFit="1" customWidth="1"/>
    <col min="2" max="2" width="15.28125" style="0" bestFit="1" customWidth="1"/>
    <col min="3" max="3" width="21.421875" style="0" customWidth="1"/>
    <col min="4" max="4" width="15.28125" style="0" customWidth="1"/>
    <col min="5" max="6" width="16.57421875" style="0" customWidth="1"/>
  </cols>
  <sheetData>
    <row r="1" spans="1:6" ht="15.75">
      <c r="A1" s="72" t="s">
        <v>71</v>
      </c>
      <c r="B1" s="72"/>
      <c r="C1" s="72"/>
      <c r="D1" s="72"/>
      <c r="E1" s="72"/>
      <c r="F1" s="72"/>
    </row>
    <row r="2" spans="1:6" ht="7.5" customHeight="1">
      <c r="A2" s="72"/>
      <c r="B2" s="72"/>
      <c r="C2" s="72"/>
      <c r="D2" s="72"/>
      <c r="E2" s="72"/>
      <c r="F2" s="72"/>
    </row>
    <row r="3" spans="1:6" ht="15.75">
      <c r="A3" s="72" t="s">
        <v>54</v>
      </c>
      <c r="B3" s="72"/>
      <c r="C3" s="72"/>
      <c r="D3" s="72"/>
      <c r="E3" s="72"/>
      <c r="F3" s="72"/>
    </row>
    <row r="5" ht="13.5" thickBot="1"/>
    <row r="6" spans="1:6" ht="15.75" customHeight="1">
      <c r="A6" s="70" t="s">
        <v>65</v>
      </c>
      <c r="B6" s="73" t="s">
        <v>55</v>
      </c>
      <c r="C6" s="73"/>
      <c r="D6" s="73"/>
      <c r="E6" s="73"/>
      <c r="F6" s="73"/>
    </row>
    <row r="7" spans="1:6" ht="63.75" thickBot="1">
      <c r="A7" s="71"/>
      <c r="B7" s="2" t="s">
        <v>57</v>
      </c>
      <c r="C7" s="15" t="s">
        <v>58</v>
      </c>
      <c r="D7" s="3" t="s">
        <v>59</v>
      </c>
      <c r="E7" s="3" t="s">
        <v>66</v>
      </c>
      <c r="F7" s="4" t="s">
        <v>60</v>
      </c>
    </row>
    <row r="8" spans="1:6" ht="15.75">
      <c r="A8" s="17" t="s">
        <v>1</v>
      </c>
      <c r="B8" s="47">
        <v>0</v>
      </c>
      <c r="C8" s="48">
        <f>'TMEE_Cardiopatía isquémica'!C8</f>
        <v>0</v>
      </c>
      <c r="D8" s="5" t="e">
        <f aca="true" t="shared" si="0" ref="D8:D22">B8/C8*100000</f>
        <v>#DIV/0!</v>
      </c>
      <c r="E8" s="24">
        <v>0.09349936682144364</v>
      </c>
      <c r="F8" s="6" t="e">
        <f aca="true" t="shared" si="1" ref="F8:F21">D8*E8</f>
        <v>#DIV/0!</v>
      </c>
    </row>
    <row r="9" spans="1:6" ht="15.75">
      <c r="A9" s="19" t="s">
        <v>42</v>
      </c>
      <c r="B9" s="49">
        <v>0</v>
      </c>
      <c r="C9" s="48">
        <f>'TMEE_Cardiopatía isquémica'!C9</f>
        <v>0</v>
      </c>
      <c r="D9" s="7" t="e">
        <f t="shared" si="0"/>
        <v>#DIV/0!</v>
      </c>
      <c r="E9" s="21">
        <v>0.09170536091177711</v>
      </c>
      <c r="F9" s="8" t="e">
        <f t="shared" si="1"/>
        <v>#DIV/0!</v>
      </c>
    </row>
    <row r="10" spans="1:6" ht="15.75">
      <c r="A10" s="19" t="s">
        <v>43</v>
      </c>
      <c r="B10" s="49">
        <v>0</v>
      </c>
      <c r="C10" s="48">
        <f>'TMEE_Cardiopatía isquémica'!C10</f>
        <v>0</v>
      </c>
      <c r="D10" s="7" t="e">
        <f t="shared" si="0"/>
        <v>#DIV/0!</v>
      </c>
      <c r="E10" s="21">
        <v>0.09075559307724777</v>
      </c>
      <c r="F10" s="8" t="e">
        <f t="shared" si="1"/>
        <v>#DIV/0!</v>
      </c>
    </row>
    <row r="11" spans="1:6" ht="15.75">
      <c r="A11" s="17" t="s">
        <v>25</v>
      </c>
      <c r="B11" s="49">
        <v>0</v>
      </c>
      <c r="C11" s="48">
        <f>'TMEE_Cardiopatía isquémica'!C11</f>
        <v>0</v>
      </c>
      <c r="D11" s="7" t="e">
        <f t="shared" si="0"/>
        <v>#DIV/0!</v>
      </c>
      <c r="E11" s="21">
        <v>0.08938370620514985</v>
      </c>
      <c r="F11" s="8" t="e">
        <f t="shared" si="1"/>
        <v>#DIV/0!</v>
      </c>
    </row>
    <row r="12" spans="1:6" ht="15.75">
      <c r="A12" s="17" t="s">
        <v>26</v>
      </c>
      <c r="B12" s="49">
        <v>0</v>
      </c>
      <c r="C12" s="48">
        <f>'TMEE_Cardiopatía isquémica'!C12</f>
        <v>0</v>
      </c>
      <c r="D12" s="7" t="e">
        <f t="shared" si="0"/>
        <v>#DIV/0!</v>
      </c>
      <c r="E12" s="21">
        <v>0.08674546222034614</v>
      </c>
      <c r="F12" s="8" t="e">
        <f t="shared" si="1"/>
        <v>#DIV/0!</v>
      </c>
    </row>
    <row r="13" spans="1:6" ht="15.75">
      <c r="A13" s="17" t="s">
        <v>27</v>
      </c>
      <c r="B13" s="49">
        <v>0</v>
      </c>
      <c r="C13" s="48">
        <f>'TMEE_Cardiopatía isquémica'!C13</f>
        <v>0</v>
      </c>
      <c r="D13" s="7" t="e">
        <f t="shared" si="0"/>
        <v>#DIV/0!</v>
      </c>
      <c r="E13" s="21">
        <v>0.0836850991979738</v>
      </c>
      <c r="F13" s="8" t="e">
        <f t="shared" si="1"/>
        <v>#DIV/0!</v>
      </c>
    </row>
    <row r="14" spans="1:6" ht="15.75">
      <c r="A14" s="17" t="s">
        <v>28</v>
      </c>
      <c r="B14" s="49">
        <v>0</v>
      </c>
      <c r="C14" s="48">
        <f>'TMEE_Cardiopatía isquémica'!C14</f>
        <v>0</v>
      </c>
      <c r="D14" s="7" t="e">
        <f t="shared" si="0"/>
        <v>#DIV/0!</v>
      </c>
      <c r="E14" s="21">
        <v>0.08030814689742508</v>
      </c>
      <c r="F14" s="8" t="e">
        <f t="shared" si="1"/>
        <v>#DIV/0!</v>
      </c>
    </row>
    <row r="15" spans="1:6" ht="15.75">
      <c r="A15" s="17" t="s">
        <v>29</v>
      </c>
      <c r="B15" s="49">
        <v>0</v>
      </c>
      <c r="C15" s="48">
        <f>'TMEE_Cardiopatía isquémica'!C15</f>
        <v>0</v>
      </c>
      <c r="D15" s="7" t="e">
        <f t="shared" si="0"/>
        <v>#DIV/0!</v>
      </c>
      <c r="E15" s="21">
        <v>0.07545377796538624</v>
      </c>
      <c r="F15" s="8" t="e">
        <f t="shared" si="1"/>
        <v>#DIV/0!</v>
      </c>
    </row>
    <row r="16" spans="1:6" ht="15.75">
      <c r="A16" s="17" t="s">
        <v>30</v>
      </c>
      <c r="B16" s="49">
        <v>0</v>
      </c>
      <c r="C16" s="48">
        <f>'TMEE_Cardiopatía isquémica'!C16</f>
        <v>0</v>
      </c>
      <c r="D16" s="7" t="e">
        <f t="shared" si="0"/>
        <v>#DIV/0!</v>
      </c>
      <c r="E16" s="20">
        <v>0.06954411143942592</v>
      </c>
      <c r="F16" s="8" t="e">
        <f t="shared" si="1"/>
        <v>#DIV/0!</v>
      </c>
    </row>
    <row r="17" spans="1:6" ht="15.75">
      <c r="A17" s="17" t="s">
        <v>31</v>
      </c>
      <c r="B17" s="49">
        <v>0</v>
      </c>
      <c r="C17" s="48">
        <f>'TMEE_Cardiopatía isquémica'!C17</f>
        <v>0</v>
      </c>
      <c r="D17" s="7" t="e">
        <f t="shared" si="0"/>
        <v>#DIV/0!</v>
      </c>
      <c r="E17" s="20">
        <v>0.06373997467285775</v>
      </c>
      <c r="F17" s="8" t="e">
        <f t="shared" si="1"/>
        <v>#DIV/0!</v>
      </c>
    </row>
    <row r="18" spans="1:6" ht="15.75">
      <c r="A18" s="17" t="s">
        <v>32</v>
      </c>
      <c r="B18" s="49">
        <v>0</v>
      </c>
      <c r="C18" s="48">
        <f>'TMEE_Cardiopatía isquémica'!C18</f>
        <v>0</v>
      </c>
      <c r="D18" s="7" t="e">
        <f t="shared" si="0"/>
        <v>#DIV/0!</v>
      </c>
      <c r="E18" s="20">
        <v>0.05666948079358379</v>
      </c>
      <c r="F18" s="8" t="e">
        <f t="shared" si="1"/>
        <v>#DIV/0!</v>
      </c>
    </row>
    <row r="19" spans="1:6" ht="15.75">
      <c r="A19" s="17" t="s">
        <v>33</v>
      </c>
      <c r="B19" s="49">
        <v>0</v>
      </c>
      <c r="C19" s="48">
        <f>'TMEE_Cardiopatía isquémica'!C19</f>
        <v>0</v>
      </c>
      <c r="D19" s="7" t="e">
        <f t="shared" si="0"/>
        <v>#DIV/0!</v>
      </c>
      <c r="E19" s="20">
        <v>0.0480160405234276</v>
      </c>
      <c r="F19" s="8" t="e">
        <f t="shared" si="1"/>
        <v>#DIV/0!</v>
      </c>
    </row>
    <row r="20" spans="1:6" ht="15.75">
      <c r="A20" s="17" t="s">
        <v>34</v>
      </c>
      <c r="B20" s="49">
        <v>0</v>
      </c>
      <c r="C20" s="48">
        <f>'TMEE_Cardiopatía isquémica'!C20</f>
        <v>0</v>
      </c>
      <c r="D20" s="7" t="e">
        <f t="shared" si="0"/>
        <v>#DIV/0!</v>
      </c>
      <c r="E20" s="20">
        <v>0.039257070493879276</v>
      </c>
      <c r="F20" s="8" t="e">
        <f t="shared" si="1"/>
        <v>#DIV/0!</v>
      </c>
    </row>
    <row r="21" spans="1:6" ht="15.75">
      <c r="A21" s="17" t="s">
        <v>2</v>
      </c>
      <c r="B21" s="50">
        <v>0</v>
      </c>
      <c r="C21" s="48">
        <f>'TMEE_Cardiopatía isquémica'!C21</f>
        <v>0</v>
      </c>
      <c r="D21" s="7" t="e">
        <f t="shared" si="0"/>
        <v>#DIV/0!</v>
      </c>
      <c r="E21" s="25">
        <v>0.03123680878007598</v>
      </c>
      <c r="F21" s="8" t="e">
        <f t="shared" si="1"/>
        <v>#DIV/0!</v>
      </c>
    </row>
    <row r="22" spans="1:6" ht="16.5" thickBot="1">
      <c r="A22" s="9" t="s">
        <v>0</v>
      </c>
      <c r="B22" s="10">
        <f>SUM(B8:B21)</f>
        <v>0</v>
      </c>
      <c r="C22" s="26">
        <f>SUM(C8:C21)</f>
        <v>0</v>
      </c>
      <c r="D22" s="11" t="e">
        <f t="shared" si="0"/>
        <v>#DIV/0!</v>
      </c>
      <c r="E22" s="12">
        <f>SUM(E8:E21)</f>
        <v>0.9999999999999999</v>
      </c>
      <c r="F22" s="13" t="e">
        <f>SUM(F8:F21)</f>
        <v>#DIV/0!</v>
      </c>
    </row>
    <row r="23" spans="1:6" ht="15">
      <c r="A23" s="1"/>
      <c r="B23" s="1"/>
      <c r="C23" s="16"/>
      <c r="D23" s="1"/>
      <c r="E23" s="1"/>
      <c r="F23" s="1"/>
    </row>
    <row r="24" spans="1:6" ht="15.75" thickBot="1">
      <c r="A24" s="1"/>
      <c r="B24" s="1"/>
      <c r="C24" s="16"/>
      <c r="D24" s="1"/>
      <c r="E24" s="1"/>
      <c r="F24" s="1"/>
    </row>
    <row r="25" spans="1:6" ht="15.75" customHeight="1">
      <c r="A25" s="70" t="s">
        <v>65</v>
      </c>
      <c r="B25" s="73" t="s">
        <v>61</v>
      </c>
      <c r="C25" s="73"/>
      <c r="D25" s="73"/>
      <c r="E25" s="73"/>
      <c r="F25" s="73"/>
    </row>
    <row r="26" spans="1:6" ht="63.75" thickBot="1">
      <c r="A26" s="71"/>
      <c r="B26" s="2" t="s">
        <v>57</v>
      </c>
      <c r="C26" s="15" t="s">
        <v>58</v>
      </c>
      <c r="D26" s="3" t="s">
        <v>59</v>
      </c>
      <c r="E26" s="3" t="s">
        <v>66</v>
      </c>
      <c r="F26" s="4" t="s">
        <v>60</v>
      </c>
    </row>
    <row r="27" spans="1:6" ht="15.75">
      <c r="A27" s="17" t="s">
        <v>1</v>
      </c>
      <c r="B27" s="47">
        <v>0</v>
      </c>
      <c r="C27" s="48">
        <f>'TMEE_Cardiopatía isquémica'!C27</f>
        <v>0</v>
      </c>
      <c r="D27" s="5" t="e">
        <f aca="true" t="shared" si="2" ref="D27:D41">B27/C27*100000</f>
        <v>#DIV/0!</v>
      </c>
      <c r="E27" s="24">
        <v>0.09349936682144364</v>
      </c>
      <c r="F27" s="6" t="e">
        <f aca="true" t="shared" si="3" ref="F27:F40">D27*E27</f>
        <v>#DIV/0!</v>
      </c>
    </row>
    <row r="28" spans="1:6" ht="15.75">
      <c r="A28" s="19" t="s">
        <v>42</v>
      </c>
      <c r="B28" s="49">
        <v>0</v>
      </c>
      <c r="C28" s="48">
        <f>'TMEE_Cardiopatía isquémica'!C28</f>
        <v>0</v>
      </c>
      <c r="D28" s="7" t="e">
        <f t="shared" si="2"/>
        <v>#DIV/0!</v>
      </c>
      <c r="E28" s="21">
        <v>0.09170536091177711</v>
      </c>
      <c r="F28" s="8" t="e">
        <f t="shared" si="3"/>
        <v>#DIV/0!</v>
      </c>
    </row>
    <row r="29" spans="1:6" ht="15.75">
      <c r="A29" s="19" t="s">
        <v>43</v>
      </c>
      <c r="B29" s="49">
        <v>0</v>
      </c>
      <c r="C29" s="48">
        <f>'TMEE_Cardiopatía isquémica'!C29</f>
        <v>0</v>
      </c>
      <c r="D29" s="7" t="e">
        <f t="shared" si="2"/>
        <v>#DIV/0!</v>
      </c>
      <c r="E29" s="21">
        <v>0.09075559307724777</v>
      </c>
      <c r="F29" s="8" t="e">
        <f t="shared" si="3"/>
        <v>#DIV/0!</v>
      </c>
    </row>
    <row r="30" spans="1:6" ht="15.75">
      <c r="A30" s="17" t="s">
        <v>25</v>
      </c>
      <c r="B30" s="49">
        <v>0</v>
      </c>
      <c r="C30" s="48">
        <f>'TMEE_Cardiopatía isquémica'!C30</f>
        <v>0</v>
      </c>
      <c r="D30" s="7" t="e">
        <f t="shared" si="2"/>
        <v>#DIV/0!</v>
      </c>
      <c r="E30" s="21">
        <v>0.08938370620514985</v>
      </c>
      <c r="F30" s="8" t="e">
        <f t="shared" si="3"/>
        <v>#DIV/0!</v>
      </c>
    </row>
    <row r="31" spans="1:6" ht="15.75">
      <c r="A31" s="17" t="s">
        <v>26</v>
      </c>
      <c r="B31" s="49">
        <v>0</v>
      </c>
      <c r="C31" s="48">
        <f>'TMEE_Cardiopatía isquémica'!C31</f>
        <v>0</v>
      </c>
      <c r="D31" s="7" t="e">
        <f t="shared" si="2"/>
        <v>#DIV/0!</v>
      </c>
      <c r="E31" s="21">
        <v>0.08674546222034614</v>
      </c>
      <c r="F31" s="8" t="e">
        <f t="shared" si="3"/>
        <v>#DIV/0!</v>
      </c>
    </row>
    <row r="32" spans="1:6" ht="15.75">
      <c r="A32" s="17" t="s">
        <v>27</v>
      </c>
      <c r="B32" s="49">
        <v>0</v>
      </c>
      <c r="C32" s="48">
        <f>'TMEE_Cardiopatía isquémica'!C32</f>
        <v>0</v>
      </c>
      <c r="D32" s="7" t="e">
        <f t="shared" si="2"/>
        <v>#DIV/0!</v>
      </c>
      <c r="E32" s="21">
        <v>0.0836850991979738</v>
      </c>
      <c r="F32" s="8" t="e">
        <f t="shared" si="3"/>
        <v>#DIV/0!</v>
      </c>
    </row>
    <row r="33" spans="1:6" ht="15.75">
      <c r="A33" s="17" t="s">
        <v>28</v>
      </c>
      <c r="B33" s="49">
        <v>0</v>
      </c>
      <c r="C33" s="48">
        <f>'TMEE_Cardiopatía isquémica'!C33</f>
        <v>0</v>
      </c>
      <c r="D33" s="7" t="e">
        <f t="shared" si="2"/>
        <v>#DIV/0!</v>
      </c>
      <c r="E33" s="21">
        <v>0.08030814689742508</v>
      </c>
      <c r="F33" s="8" t="e">
        <f t="shared" si="3"/>
        <v>#DIV/0!</v>
      </c>
    </row>
    <row r="34" spans="1:6" ht="15.75">
      <c r="A34" s="17" t="s">
        <v>29</v>
      </c>
      <c r="B34" s="49">
        <v>0</v>
      </c>
      <c r="C34" s="48">
        <f>'TMEE_Cardiopatía isquémica'!C34</f>
        <v>0</v>
      </c>
      <c r="D34" s="7" t="e">
        <f t="shared" si="2"/>
        <v>#DIV/0!</v>
      </c>
      <c r="E34" s="21">
        <v>0.07545377796538624</v>
      </c>
      <c r="F34" s="8" t="e">
        <f t="shared" si="3"/>
        <v>#DIV/0!</v>
      </c>
    </row>
    <row r="35" spans="1:6" ht="15.75">
      <c r="A35" s="17" t="s">
        <v>30</v>
      </c>
      <c r="B35" s="49">
        <v>0</v>
      </c>
      <c r="C35" s="48">
        <f>'TMEE_Cardiopatía isquémica'!C35</f>
        <v>0</v>
      </c>
      <c r="D35" s="7" t="e">
        <f t="shared" si="2"/>
        <v>#DIV/0!</v>
      </c>
      <c r="E35" s="20">
        <v>0.06954411143942592</v>
      </c>
      <c r="F35" s="8" t="e">
        <f t="shared" si="3"/>
        <v>#DIV/0!</v>
      </c>
    </row>
    <row r="36" spans="1:6" ht="15.75">
      <c r="A36" s="17" t="s">
        <v>31</v>
      </c>
      <c r="B36" s="49">
        <v>0</v>
      </c>
      <c r="C36" s="48">
        <f>'TMEE_Cardiopatía isquémica'!C36</f>
        <v>0</v>
      </c>
      <c r="D36" s="7" t="e">
        <f t="shared" si="2"/>
        <v>#DIV/0!</v>
      </c>
      <c r="E36" s="20">
        <v>0.06373997467285775</v>
      </c>
      <c r="F36" s="8" t="e">
        <f t="shared" si="3"/>
        <v>#DIV/0!</v>
      </c>
    </row>
    <row r="37" spans="1:6" ht="15.75">
      <c r="A37" s="17" t="s">
        <v>32</v>
      </c>
      <c r="B37" s="49">
        <v>0</v>
      </c>
      <c r="C37" s="48">
        <f>'TMEE_Cardiopatía isquémica'!C37</f>
        <v>0</v>
      </c>
      <c r="D37" s="7" t="e">
        <f t="shared" si="2"/>
        <v>#DIV/0!</v>
      </c>
      <c r="E37" s="20">
        <v>0.05666948079358379</v>
      </c>
      <c r="F37" s="8" t="e">
        <f t="shared" si="3"/>
        <v>#DIV/0!</v>
      </c>
    </row>
    <row r="38" spans="1:6" ht="15.75">
      <c r="A38" s="17" t="s">
        <v>33</v>
      </c>
      <c r="B38" s="49">
        <v>0</v>
      </c>
      <c r="C38" s="48">
        <f>'TMEE_Cardiopatía isquémica'!C38</f>
        <v>0</v>
      </c>
      <c r="D38" s="7" t="e">
        <f t="shared" si="2"/>
        <v>#DIV/0!</v>
      </c>
      <c r="E38" s="20">
        <v>0.0480160405234276</v>
      </c>
      <c r="F38" s="8" t="e">
        <f t="shared" si="3"/>
        <v>#DIV/0!</v>
      </c>
    </row>
    <row r="39" spans="1:6" ht="15.75">
      <c r="A39" s="17" t="s">
        <v>34</v>
      </c>
      <c r="B39" s="49">
        <v>0</v>
      </c>
      <c r="C39" s="48">
        <f>'TMEE_Cardiopatía isquémica'!C39</f>
        <v>0</v>
      </c>
      <c r="D39" s="7" t="e">
        <f t="shared" si="2"/>
        <v>#DIV/0!</v>
      </c>
      <c r="E39" s="20">
        <v>0.039257070493879276</v>
      </c>
      <c r="F39" s="8" t="e">
        <f t="shared" si="3"/>
        <v>#DIV/0!</v>
      </c>
    </row>
    <row r="40" spans="1:6" ht="15.75">
      <c r="A40" s="17" t="s">
        <v>2</v>
      </c>
      <c r="B40" s="50">
        <v>0</v>
      </c>
      <c r="C40" s="48">
        <f>'TMEE_Cardiopatía isquémica'!C40</f>
        <v>0</v>
      </c>
      <c r="D40" s="7" t="e">
        <f t="shared" si="2"/>
        <v>#DIV/0!</v>
      </c>
      <c r="E40" s="25">
        <v>0.03123680878007598</v>
      </c>
      <c r="F40" s="8" t="e">
        <f t="shared" si="3"/>
        <v>#DIV/0!</v>
      </c>
    </row>
    <row r="41" spans="1:6" ht="16.5" thickBot="1">
      <c r="A41" s="9" t="s">
        <v>0</v>
      </c>
      <c r="B41" s="10">
        <f>SUM(B27:B40)</f>
        <v>0</v>
      </c>
      <c r="C41" s="26">
        <f>SUM(C27:C40)</f>
        <v>0</v>
      </c>
      <c r="D41" s="11" t="e">
        <f t="shared" si="2"/>
        <v>#DIV/0!</v>
      </c>
      <c r="E41" s="12">
        <f>SUM(E27:E40)</f>
        <v>0.9999999999999999</v>
      </c>
      <c r="F41" s="13" t="e">
        <f>SUM(F27:F40)</f>
        <v>#DIV/0!</v>
      </c>
    </row>
    <row r="42" ht="12.75">
      <c r="C42" s="14"/>
    </row>
    <row r="43" ht="13.5" thickBot="1">
      <c r="C43" s="14"/>
    </row>
    <row r="44" spans="1:6" ht="15.75" customHeight="1">
      <c r="A44" s="70" t="s">
        <v>65</v>
      </c>
      <c r="B44" s="73" t="s">
        <v>62</v>
      </c>
      <c r="C44" s="73"/>
      <c r="D44" s="73"/>
      <c r="E44" s="73"/>
      <c r="F44" s="73"/>
    </row>
    <row r="45" spans="1:6" ht="63.75" thickBot="1">
      <c r="A45" s="71"/>
      <c r="B45" s="2" t="s">
        <v>57</v>
      </c>
      <c r="C45" s="15" t="s">
        <v>58</v>
      </c>
      <c r="D45" s="3" t="s">
        <v>59</v>
      </c>
      <c r="E45" s="3" t="s">
        <v>66</v>
      </c>
      <c r="F45" s="4" t="s">
        <v>60</v>
      </c>
    </row>
    <row r="46" spans="1:6" ht="15.75">
      <c r="A46" s="17" t="s">
        <v>1</v>
      </c>
      <c r="B46" s="47">
        <v>0</v>
      </c>
      <c r="C46" s="48">
        <f>'TMEE_Cardiopatía isquémica'!C46</f>
        <v>0</v>
      </c>
      <c r="D46" s="5" t="e">
        <f aca="true" t="shared" si="4" ref="D46:D60">B46/C46*100000</f>
        <v>#DIV/0!</v>
      </c>
      <c r="E46" s="24">
        <v>0.09349936682144364</v>
      </c>
      <c r="F46" s="6" t="e">
        <f aca="true" t="shared" si="5" ref="F46:F59">D46*E46</f>
        <v>#DIV/0!</v>
      </c>
    </row>
    <row r="47" spans="1:6" ht="15.75">
      <c r="A47" s="19" t="s">
        <v>42</v>
      </c>
      <c r="B47" s="49">
        <v>0</v>
      </c>
      <c r="C47" s="48">
        <f>'TMEE_Cardiopatía isquémica'!C47</f>
        <v>0</v>
      </c>
      <c r="D47" s="7" t="e">
        <f t="shared" si="4"/>
        <v>#DIV/0!</v>
      </c>
      <c r="E47" s="21">
        <v>0.09170536091177711</v>
      </c>
      <c r="F47" s="8" t="e">
        <f t="shared" si="5"/>
        <v>#DIV/0!</v>
      </c>
    </row>
    <row r="48" spans="1:6" ht="15.75">
      <c r="A48" s="19" t="s">
        <v>43</v>
      </c>
      <c r="B48" s="49">
        <v>0</v>
      </c>
      <c r="C48" s="48">
        <f>'TMEE_Cardiopatía isquémica'!C48</f>
        <v>0</v>
      </c>
      <c r="D48" s="7" t="e">
        <f t="shared" si="4"/>
        <v>#DIV/0!</v>
      </c>
      <c r="E48" s="21">
        <v>0.09075559307724777</v>
      </c>
      <c r="F48" s="8" t="e">
        <f t="shared" si="5"/>
        <v>#DIV/0!</v>
      </c>
    </row>
    <row r="49" spans="1:6" ht="15.75">
      <c r="A49" s="17" t="s">
        <v>25</v>
      </c>
      <c r="B49" s="49">
        <v>0</v>
      </c>
      <c r="C49" s="48">
        <f>'TMEE_Cardiopatía isquémica'!C49</f>
        <v>0</v>
      </c>
      <c r="D49" s="7" t="e">
        <f t="shared" si="4"/>
        <v>#DIV/0!</v>
      </c>
      <c r="E49" s="21">
        <v>0.08938370620514985</v>
      </c>
      <c r="F49" s="8" t="e">
        <f t="shared" si="5"/>
        <v>#DIV/0!</v>
      </c>
    </row>
    <row r="50" spans="1:6" ht="15.75">
      <c r="A50" s="17" t="s">
        <v>26</v>
      </c>
      <c r="B50" s="49">
        <v>0</v>
      </c>
      <c r="C50" s="48">
        <f>'TMEE_Cardiopatía isquémica'!C50</f>
        <v>0</v>
      </c>
      <c r="D50" s="7" t="e">
        <f t="shared" si="4"/>
        <v>#DIV/0!</v>
      </c>
      <c r="E50" s="21">
        <v>0.08674546222034614</v>
      </c>
      <c r="F50" s="8" t="e">
        <f t="shared" si="5"/>
        <v>#DIV/0!</v>
      </c>
    </row>
    <row r="51" spans="1:6" ht="15.75">
      <c r="A51" s="17" t="s">
        <v>27</v>
      </c>
      <c r="B51" s="49">
        <v>0</v>
      </c>
      <c r="C51" s="48">
        <f>'TMEE_Cardiopatía isquémica'!C51</f>
        <v>0</v>
      </c>
      <c r="D51" s="7" t="e">
        <f t="shared" si="4"/>
        <v>#DIV/0!</v>
      </c>
      <c r="E51" s="21">
        <v>0.0836850991979738</v>
      </c>
      <c r="F51" s="8" t="e">
        <f t="shared" si="5"/>
        <v>#DIV/0!</v>
      </c>
    </row>
    <row r="52" spans="1:6" ht="15.75">
      <c r="A52" s="17" t="s">
        <v>28</v>
      </c>
      <c r="B52" s="49">
        <v>0</v>
      </c>
      <c r="C52" s="48">
        <f>'TMEE_Cardiopatía isquémica'!C52</f>
        <v>0</v>
      </c>
      <c r="D52" s="7" t="e">
        <f t="shared" si="4"/>
        <v>#DIV/0!</v>
      </c>
      <c r="E52" s="21">
        <v>0.08030814689742508</v>
      </c>
      <c r="F52" s="8" t="e">
        <f t="shared" si="5"/>
        <v>#DIV/0!</v>
      </c>
    </row>
    <row r="53" spans="1:6" ht="15.75">
      <c r="A53" s="17" t="s">
        <v>29</v>
      </c>
      <c r="B53" s="49">
        <v>0</v>
      </c>
      <c r="C53" s="48">
        <f>'TMEE_Cardiopatía isquémica'!C53</f>
        <v>0</v>
      </c>
      <c r="D53" s="7" t="e">
        <f t="shared" si="4"/>
        <v>#DIV/0!</v>
      </c>
      <c r="E53" s="21">
        <v>0.07545377796538624</v>
      </c>
      <c r="F53" s="8" t="e">
        <f t="shared" si="5"/>
        <v>#DIV/0!</v>
      </c>
    </row>
    <row r="54" spans="1:6" ht="15.75">
      <c r="A54" s="17" t="s">
        <v>30</v>
      </c>
      <c r="B54" s="49">
        <v>0</v>
      </c>
      <c r="C54" s="48">
        <f>'TMEE_Cardiopatía isquémica'!C54</f>
        <v>0</v>
      </c>
      <c r="D54" s="7" t="e">
        <f t="shared" si="4"/>
        <v>#DIV/0!</v>
      </c>
      <c r="E54" s="20">
        <v>0.06954411143942592</v>
      </c>
      <c r="F54" s="8" t="e">
        <f t="shared" si="5"/>
        <v>#DIV/0!</v>
      </c>
    </row>
    <row r="55" spans="1:6" ht="15.75">
      <c r="A55" s="17" t="s">
        <v>31</v>
      </c>
      <c r="B55" s="49">
        <v>0</v>
      </c>
      <c r="C55" s="48">
        <f>'TMEE_Cardiopatía isquémica'!C55</f>
        <v>0</v>
      </c>
      <c r="D55" s="7" t="e">
        <f t="shared" si="4"/>
        <v>#DIV/0!</v>
      </c>
      <c r="E55" s="20">
        <v>0.06373997467285775</v>
      </c>
      <c r="F55" s="8" t="e">
        <f t="shared" si="5"/>
        <v>#DIV/0!</v>
      </c>
    </row>
    <row r="56" spans="1:6" ht="15.75">
      <c r="A56" s="17" t="s">
        <v>32</v>
      </c>
      <c r="B56" s="49">
        <v>0</v>
      </c>
      <c r="C56" s="48">
        <f>'TMEE_Cardiopatía isquémica'!C56</f>
        <v>0</v>
      </c>
      <c r="D56" s="7" t="e">
        <f t="shared" si="4"/>
        <v>#DIV/0!</v>
      </c>
      <c r="E56" s="20">
        <v>0.05666948079358379</v>
      </c>
      <c r="F56" s="8" t="e">
        <f t="shared" si="5"/>
        <v>#DIV/0!</v>
      </c>
    </row>
    <row r="57" spans="1:6" ht="15.75">
      <c r="A57" s="17" t="s">
        <v>33</v>
      </c>
      <c r="B57" s="49">
        <v>0</v>
      </c>
      <c r="C57" s="48">
        <f>'TMEE_Cardiopatía isquémica'!C57</f>
        <v>0</v>
      </c>
      <c r="D57" s="7" t="e">
        <f t="shared" si="4"/>
        <v>#DIV/0!</v>
      </c>
      <c r="E57" s="20">
        <v>0.0480160405234276</v>
      </c>
      <c r="F57" s="8" t="e">
        <f t="shared" si="5"/>
        <v>#DIV/0!</v>
      </c>
    </row>
    <row r="58" spans="1:6" ht="15.75">
      <c r="A58" s="17" t="s">
        <v>34</v>
      </c>
      <c r="B58" s="49">
        <v>0</v>
      </c>
      <c r="C58" s="48">
        <f>'TMEE_Cardiopatía isquémica'!C58</f>
        <v>0</v>
      </c>
      <c r="D58" s="7" t="e">
        <f t="shared" si="4"/>
        <v>#DIV/0!</v>
      </c>
      <c r="E58" s="20">
        <v>0.039257070493879276</v>
      </c>
      <c r="F58" s="8" t="e">
        <f t="shared" si="5"/>
        <v>#DIV/0!</v>
      </c>
    </row>
    <row r="59" spans="1:6" ht="15.75">
      <c r="A59" s="17" t="s">
        <v>2</v>
      </c>
      <c r="B59" s="50">
        <v>0</v>
      </c>
      <c r="C59" s="48">
        <f>'TMEE_Cardiopatía isquémica'!C59</f>
        <v>0</v>
      </c>
      <c r="D59" s="7" t="e">
        <f t="shared" si="4"/>
        <v>#DIV/0!</v>
      </c>
      <c r="E59" s="25">
        <v>0.03123680878007598</v>
      </c>
      <c r="F59" s="8" t="e">
        <f t="shared" si="5"/>
        <v>#DIV/0!</v>
      </c>
    </row>
    <row r="60" spans="1:6" ht="16.5" thickBot="1">
      <c r="A60" s="9" t="s">
        <v>0</v>
      </c>
      <c r="B60" s="10">
        <f>SUM(B46:B59)</f>
        <v>0</v>
      </c>
      <c r="C60" s="26">
        <f>SUM(C46:C59)</f>
        <v>0</v>
      </c>
      <c r="D60" s="11" t="e">
        <f t="shared" si="4"/>
        <v>#DIV/0!</v>
      </c>
      <c r="E60" s="12">
        <f>SUM(E46:E59)</f>
        <v>0.9999999999999999</v>
      </c>
      <c r="F60" s="13" t="e">
        <f>SUM(F46:F59)</f>
        <v>#DIV/0!</v>
      </c>
    </row>
  </sheetData>
  <sheetProtection sheet="1" objects="1" scenarios="1"/>
  <mergeCells count="9">
    <mergeCell ref="A1:F1"/>
    <mergeCell ref="A3:F3"/>
    <mergeCell ref="B6:F6"/>
    <mergeCell ref="A6:A7"/>
    <mergeCell ref="A2:F2"/>
    <mergeCell ref="A25:A26"/>
    <mergeCell ref="B25:F25"/>
    <mergeCell ref="A44:A45"/>
    <mergeCell ref="B44:F44"/>
  </mergeCells>
  <printOptions/>
  <pageMargins left="0.75" right="0.75" top="0.51" bottom="1" header="0.5" footer="0.5"/>
  <pageSetup fitToHeight="1" fitToWidth="1" orientation="portrait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>
    <tabColor indexed="41"/>
    <pageSetUpPr fitToPage="1"/>
  </sheetPr>
  <dimension ref="A1:F60"/>
  <sheetViews>
    <sheetView workbookViewId="0" topLeftCell="A1">
      <selection activeCell="E7" sqref="E7"/>
    </sheetView>
  </sheetViews>
  <sheetFormatPr defaultColWidth="9.140625" defaultRowHeight="12.75"/>
  <cols>
    <col min="1" max="1" width="19.57421875" style="0" bestFit="1" customWidth="1"/>
    <col min="2" max="2" width="15.28125" style="0" bestFit="1" customWidth="1"/>
    <col min="3" max="3" width="21.421875" style="0" customWidth="1"/>
    <col min="4" max="4" width="15.28125" style="0" customWidth="1"/>
    <col min="5" max="6" width="16.57421875" style="0" customWidth="1"/>
  </cols>
  <sheetData>
    <row r="1" spans="1:6" ht="15.75">
      <c r="A1" s="72" t="s">
        <v>3</v>
      </c>
      <c r="B1" s="72"/>
      <c r="C1" s="72"/>
      <c r="D1" s="72"/>
      <c r="E1" s="72"/>
      <c r="F1" s="72"/>
    </row>
    <row r="2" spans="1:6" ht="7.5" customHeight="1">
      <c r="A2" s="72"/>
      <c r="B2" s="72"/>
      <c r="C2" s="72"/>
      <c r="D2" s="72"/>
      <c r="E2" s="72"/>
      <c r="F2" s="72"/>
    </row>
    <row r="3" spans="1:6" ht="15.75">
      <c r="A3" s="72" t="s">
        <v>54</v>
      </c>
      <c r="B3" s="72"/>
      <c r="C3" s="72"/>
      <c r="D3" s="72"/>
      <c r="E3" s="72"/>
      <c r="F3" s="72"/>
    </row>
    <row r="5" ht="13.5" thickBot="1"/>
    <row r="6" spans="1:6" ht="15.75" customHeight="1">
      <c r="A6" s="70" t="s">
        <v>65</v>
      </c>
      <c r="B6" s="73" t="s">
        <v>55</v>
      </c>
      <c r="C6" s="73"/>
      <c r="D6" s="73"/>
      <c r="E6" s="73"/>
      <c r="F6" s="73"/>
    </row>
    <row r="7" spans="1:6" ht="63.75" thickBot="1">
      <c r="A7" s="71"/>
      <c r="B7" s="2" t="s">
        <v>57</v>
      </c>
      <c r="C7" s="15" t="s">
        <v>58</v>
      </c>
      <c r="D7" s="3" t="s">
        <v>59</v>
      </c>
      <c r="E7" s="3" t="s">
        <v>66</v>
      </c>
      <c r="F7" s="4" t="s">
        <v>60</v>
      </c>
    </row>
    <row r="8" spans="1:6" ht="15.75">
      <c r="A8" s="17" t="s">
        <v>1</v>
      </c>
      <c r="B8" s="47">
        <v>0</v>
      </c>
      <c r="C8" s="48">
        <f>'TMEE_Cardiopatía isquémica'!C8</f>
        <v>0</v>
      </c>
      <c r="D8" s="5" t="e">
        <f aca="true" t="shared" si="0" ref="D8:D22">B8/C8*100000</f>
        <v>#DIV/0!</v>
      </c>
      <c r="E8" s="24">
        <v>0.09349936682144364</v>
      </c>
      <c r="F8" s="6" t="e">
        <f aca="true" t="shared" si="1" ref="F8:F21">D8*E8</f>
        <v>#DIV/0!</v>
      </c>
    </row>
    <row r="9" spans="1:6" ht="15.75">
      <c r="A9" s="19" t="s">
        <v>42</v>
      </c>
      <c r="B9" s="49">
        <v>0</v>
      </c>
      <c r="C9" s="48">
        <f>'TMEE_Cardiopatía isquémica'!C9</f>
        <v>0</v>
      </c>
      <c r="D9" s="7" t="e">
        <f t="shared" si="0"/>
        <v>#DIV/0!</v>
      </c>
      <c r="E9" s="21">
        <v>0.09170536091177711</v>
      </c>
      <c r="F9" s="8" t="e">
        <f t="shared" si="1"/>
        <v>#DIV/0!</v>
      </c>
    </row>
    <row r="10" spans="1:6" ht="15.75">
      <c r="A10" s="19" t="s">
        <v>43</v>
      </c>
      <c r="B10" s="49">
        <v>0</v>
      </c>
      <c r="C10" s="48">
        <f>'TMEE_Cardiopatía isquémica'!C10</f>
        <v>0</v>
      </c>
      <c r="D10" s="7" t="e">
        <f t="shared" si="0"/>
        <v>#DIV/0!</v>
      </c>
      <c r="E10" s="21">
        <v>0.09075559307724777</v>
      </c>
      <c r="F10" s="8" t="e">
        <f t="shared" si="1"/>
        <v>#DIV/0!</v>
      </c>
    </row>
    <row r="11" spans="1:6" ht="15.75">
      <c r="A11" s="17" t="s">
        <v>25</v>
      </c>
      <c r="B11" s="49">
        <v>0</v>
      </c>
      <c r="C11" s="48">
        <f>'TMEE_Cardiopatía isquémica'!C11</f>
        <v>0</v>
      </c>
      <c r="D11" s="7" t="e">
        <f t="shared" si="0"/>
        <v>#DIV/0!</v>
      </c>
      <c r="E11" s="21">
        <v>0.08938370620514985</v>
      </c>
      <c r="F11" s="8" t="e">
        <f t="shared" si="1"/>
        <v>#DIV/0!</v>
      </c>
    </row>
    <row r="12" spans="1:6" ht="15.75">
      <c r="A12" s="17" t="s">
        <v>26</v>
      </c>
      <c r="B12" s="49">
        <v>0</v>
      </c>
      <c r="C12" s="48">
        <f>'TMEE_Cardiopatía isquémica'!C12</f>
        <v>0</v>
      </c>
      <c r="D12" s="7" t="e">
        <f t="shared" si="0"/>
        <v>#DIV/0!</v>
      </c>
      <c r="E12" s="21">
        <v>0.08674546222034614</v>
      </c>
      <c r="F12" s="8" t="e">
        <f t="shared" si="1"/>
        <v>#DIV/0!</v>
      </c>
    </row>
    <row r="13" spans="1:6" ht="15.75">
      <c r="A13" s="17" t="s">
        <v>27</v>
      </c>
      <c r="B13" s="49">
        <v>0</v>
      </c>
      <c r="C13" s="48">
        <f>'TMEE_Cardiopatía isquémica'!C13</f>
        <v>0</v>
      </c>
      <c r="D13" s="7" t="e">
        <f t="shared" si="0"/>
        <v>#DIV/0!</v>
      </c>
      <c r="E13" s="21">
        <v>0.0836850991979738</v>
      </c>
      <c r="F13" s="8" t="e">
        <f t="shared" si="1"/>
        <v>#DIV/0!</v>
      </c>
    </row>
    <row r="14" spans="1:6" ht="15.75">
      <c r="A14" s="17" t="s">
        <v>28</v>
      </c>
      <c r="B14" s="49">
        <v>0</v>
      </c>
      <c r="C14" s="48">
        <f>'TMEE_Cardiopatía isquémica'!C14</f>
        <v>0</v>
      </c>
      <c r="D14" s="7" t="e">
        <f t="shared" si="0"/>
        <v>#DIV/0!</v>
      </c>
      <c r="E14" s="21">
        <v>0.08030814689742508</v>
      </c>
      <c r="F14" s="8" t="e">
        <f t="shared" si="1"/>
        <v>#DIV/0!</v>
      </c>
    </row>
    <row r="15" spans="1:6" ht="15.75">
      <c r="A15" s="17" t="s">
        <v>29</v>
      </c>
      <c r="B15" s="49">
        <v>0</v>
      </c>
      <c r="C15" s="48">
        <f>'TMEE_Cardiopatía isquémica'!C15</f>
        <v>0</v>
      </c>
      <c r="D15" s="7" t="e">
        <f t="shared" si="0"/>
        <v>#DIV/0!</v>
      </c>
      <c r="E15" s="21">
        <v>0.07545377796538624</v>
      </c>
      <c r="F15" s="8" t="e">
        <f t="shared" si="1"/>
        <v>#DIV/0!</v>
      </c>
    </row>
    <row r="16" spans="1:6" ht="15.75">
      <c r="A16" s="17" t="s">
        <v>30</v>
      </c>
      <c r="B16" s="49">
        <v>0</v>
      </c>
      <c r="C16" s="48">
        <f>'TMEE_Cardiopatía isquémica'!C16</f>
        <v>0</v>
      </c>
      <c r="D16" s="7" t="e">
        <f t="shared" si="0"/>
        <v>#DIV/0!</v>
      </c>
      <c r="E16" s="20">
        <v>0.06954411143942592</v>
      </c>
      <c r="F16" s="8" t="e">
        <f t="shared" si="1"/>
        <v>#DIV/0!</v>
      </c>
    </row>
    <row r="17" spans="1:6" ht="15.75">
      <c r="A17" s="17" t="s">
        <v>31</v>
      </c>
      <c r="B17" s="49">
        <v>0</v>
      </c>
      <c r="C17" s="48">
        <f>'TMEE_Cardiopatía isquémica'!C17</f>
        <v>0</v>
      </c>
      <c r="D17" s="7" t="e">
        <f t="shared" si="0"/>
        <v>#DIV/0!</v>
      </c>
      <c r="E17" s="20">
        <v>0.06373997467285775</v>
      </c>
      <c r="F17" s="8" t="e">
        <f t="shared" si="1"/>
        <v>#DIV/0!</v>
      </c>
    </row>
    <row r="18" spans="1:6" ht="15.75">
      <c r="A18" s="17" t="s">
        <v>32</v>
      </c>
      <c r="B18" s="49">
        <v>0</v>
      </c>
      <c r="C18" s="48">
        <f>'TMEE_Cardiopatía isquémica'!C18</f>
        <v>0</v>
      </c>
      <c r="D18" s="7" t="e">
        <f t="shared" si="0"/>
        <v>#DIV/0!</v>
      </c>
      <c r="E18" s="20">
        <v>0.05666948079358379</v>
      </c>
      <c r="F18" s="8" t="e">
        <f t="shared" si="1"/>
        <v>#DIV/0!</v>
      </c>
    </row>
    <row r="19" spans="1:6" ht="15.75">
      <c r="A19" s="17" t="s">
        <v>33</v>
      </c>
      <c r="B19" s="49">
        <v>0</v>
      </c>
      <c r="C19" s="48">
        <f>'TMEE_Cardiopatía isquémica'!C19</f>
        <v>0</v>
      </c>
      <c r="D19" s="7" t="e">
        <f t="shared" si="0"/>
        <v>#DIV/0!</v>
      </c>
      <c r="E19" s="20">
        <v>0.0480160405234276</v>
      </c>
      <c r="F19" s="8" t="e">
        <f t="shared" si="1"/>
        <v>#DIV/0!</v>
      </c>
    </row>
    <row r="20" spans="1:6" ht="15.75">
      <c r="A20" s="17" t="s">
        <v>34</v>
      </c>
      <c r="B20" s="49">
        <v>0</v>
      </c>
      <c r="C20" s="48">
        <f>'TMEE_Cardiopatía isquémica'!C20</f>
        <v>0</v>
      </c>
      <c r="D20" s="7" t="e">
        <f t="shared" si="0"/>
        <v>#DIV/0!</v>
      </c>
      <c r="E20" s="20">
        <v>0.039257070493879276</v>
      </c>
      <c r="F20" s="8" t="e">
        <f t="shared" si="1"/>
        <v>#DIV/0!</v>
      </c>
    </row>
    <row r="21" spans="1:6" ht="15.75">
      <c r="A21" s="17" t="s">
        <v>2</v>
      </c>
      <c r="B21" s="50">
        <v>0</v>
      </c>
      <c r="C21" s="48">
        <f>'TMEE_Cardiopatía isquémica'!C21</f>
        <v>0</v>
      </c>
      <c r="D21" s="7" t="e">
        <f t="shared" si="0"/>
        <v>#DIV/0!</v>
      </c>
      <c r="E21" s="25">
        <v>0.03123680878007598</v>
      </c>
      <c r="F21" s="8" t="e">
        <f t="shared" si="1"/>
        <v>#DIV/0!</v>
      </c>
    </row>
    <row r="22" spans="1:6" ht="16.5" thickBot="1">
      <c r="A22" s="9" t="s">
        <v>0</v>
      </c>
      <c r="B22" s="10">
        <f>SUM(B8:B21)</f>
        <v>0</v>
      </c>
      <c r="C22" s="26">
        <f>SUM(C8:C21)</f>
        <v>0</v>
      </c>
      <c r="D22" s="11" t="e">
        <f t="shared" si="0"/>
        <v>#DIV/0!</v>
      </c>
      <c r="E22" s="12">
        <f>SUM(E8:E21)</f>
        <v>0.9999999999999999</v>
      </c>
      <c r="F22" s="13" t="e">
        <f>SUM(F8:F21)</f>
        <v>#DIV/0!</v>
      </c>
    </row>
    <row r="23" spans="1:6" ht="15">
      <c r="A23" s="1"/>
      <c r="B23" s="1"/>
      <c r="C23" s="16"/>
      <c r="D23" s="1"/>
      <c r="E23" s="1"/>
      <c r="F23" s="1"/>
    </row>
    <row r="24" spans="1:6" ht="15.75" thickBot="1">
      <c r="A24" s="1"/>
      <c r="B24" s="1"/>
      <c r="C24" s="16"/>
      <c r="D24" s="1"/>
      <c r="E24" s="1"/>
      <c r="F24" s="1"/>
    </row>
    <row r="25" spans="1:6" ht="15.75" customHeight="1">
      <c r="A25" s="70" t="s">
        <v>65</v>
      </c>
      <c r="B25" s="73" t="s">
        <v>61</v>
      </c>
      <c r="C25" s="73"/>
      <c r="D25" s="73"/>
      <c r="E25" s="73"/>
      <c r="F25" s="73"/>
    </row>
    <row r="26" spans="1:6" ht="63.75" thickBot="1">
      <c r="A26" s="71"/>
      <c r="B26" s="2" t="s">
        <v>57</v>
      </c>
      <c r="C26" s="15" t="s">
        <v>58</v>
      </c>
      <c r="D26" s="3" t="s">
        <v>59</v>
      </c>
      <c r="E26" s="3" t="s">
        <v>66</v>
      </c>
      <c r="F26" s="4" t="s">
        <v>60</v>
      </c>
    </row>
    <row r="27" spans="1:6" ht="15.75">
      <c r="A27" s="17" t="s">
        <v>1</v>
      </c>
      <c r="B27" s="47">
        <v>0</v>
      </c>
      <c r="C27" s="48">
        <f>'TMEE_Cardiopatía isquémica'!C27</f>
        <v>0</v>
      </c>
      <c r="D27" s="5" t="e">
        <f aca="true" t="shared" si="2" ref="D27:D41">B27/C27*100000</f>
        <v>#DIV/0!</v>
      </c>
      <c r="E27" s="24">
        <v>0.09349936682144364</v>
      </c>
      <c r="F27" s="6" t="e">
        <f aca="true" t="shared" si="3" ref="F27:F40">D27*E27</f>
        <v>#DIV/0!</v>
      </c>
    </row>
    <row r="28" spans="1:6" ht="15.75">
      <c r="A28" s="19" t="s">
        <v>42</v>
      </c>
      <c r="B28" s="49">
        <v>0</v>
      </c>
      <c r="C28" s="48">
        <f>'TMEE_Cardiopatía isquémica'!C28</f>
        <v>0</v>
      </c>
      <c r="D28" s="7" t="e">
        <f t="shared" si="2"/>
        <v>#DIV/0!</v>
      </c>
      <c r="E28" s="21">
        <v>0.09170536091177711</v>
      </c>
      <c r="F28" s="8" t="e">
        <f t="shared" si="3"/>
        <v>#DIV/0!</v>
      </c>
    </row>
    <row r="29" spans="1:6" ht="15.75">
      <c r="A29" s="19" t="s">
        <v>43</v>
      </c>
      <c r="B29" s="49">
        <v>0</v>
      </c>
      <c r="C29" s="48">
        <f>'TMEE_Cardiopatía isquémica'!C29</f>
        <v>0</v>
      </c>
      <c r="D29" s="7" t="e">
        <f t="shared" si="2"/>
        <v>#DIV/0!</v>
      </c>
      <c r="E29" s="21">
        <v>0.09075559307724777</v>
      </c>
      <c r="F29" s="8" t="e">
        <f t="shared" si="3"/>
        <v>#DIV/0!</v>
      </c>
    </row>
    <row r="30" spans="1:6" ht="15.75">
      <c r="A30" s="17" t="s">
        <v>25</v>
      </c>
      <c r="B30" s="49">
        <v>0</v>
      </c>
      <c r="C30" s="48">
        <f>'TMEE_Cardiopatía isquémica'!C30</f>
        <v>0</v>
      </c>
      <c r="D30" s="7" t="e">
        <f t="shared" si="2"/>
        <v>#DIV/0!</v>
      </c>
      <c r="E30" s="21">
        <v>0.08938370620514985</v>
      </c>
      <c r="F30" s="8" t="e">
        <f t="shared" si="3"/>
        <v>#DIV/0!</v>
      </c>
    </row>
    <row r="31" spans="1:6" ht="15.75">
      <c r="A31" s="17" t="s">
        <v>26</v>
      </c>
      <c r="B31" s="49">
        <v>0</v>
      </c>
      <c r="C31" s="48">
        <f>'TMEE_Cardiopatía isquémica'!C31</f>
        <v>0</v>
      </c>
      <c r="D31" s="7" t="e">
        <f t="shared" si="2"/>
        <v>#DIV/0!</v>
      </c>
      <c r="E31" s="21">
        <v>0.08674546222034614</v>
      </c>
      <c r="F31" s="8" t="e">
        <f t="shared" si="3"/>
        <v>#DIV/0!</v>
      </c>
    </row>
    <row r="32" spans="1:6" ht="15.75">
      <c r="A32" s="17" t="s">
        <v>27</v>
      </c>
      <c r="B32" s="49">
        <v>0</v>
      </c>
      <c r="C32" s="48">
        <f>'TMEE_Cardiopatía isquémica'!C32</f>
        <v>0</v>
      </c>
      <c r="D32" s="7" t="e">
        <f t="shared" si="2"/>
        <v>#DIV/0!</v>
      </c>
      <c r="E32" s="21">
        <v>0.0836850991979738</v>
      </c>
      <c r="F32" s="8" t="e">
        <f t="shared" si="3"/>
        <v>#DIV/0!</v>
      </c>
    </row>
    <row r="33" spans="1:6" ht="15.75">
      <c r="A33" s="17" t="s">
        <v>28</v>
      </c>
      <c r="B33" s="49">
        <v>0</v>
      </c>
      <c r="C33" s="48">
        <f>'TMEE_Cardiopatía isquémica'!C33</f>
        <v>0</v>
      </c>
      <c r="D33" s="7" t="e">
        <f t="shared" si="2"/>
        <v>#DIV/0!</v>
      </c>
      <c r="E33" s="21">
        <v>0.08030814689742508</v>
      </c>
      <c r="F33" s="8" t="e">
        <f t="shared" si="3"/>
        <v>#DIV/0!</v>
      </c>
    </row>
    <row r="34" spans="1:6" ht="15.75">
      <c r="A34" s="17" t="s">
        <v>29</v>
      </c>
      <c r="B34" s="49">
        <v>0</v>
      </c>
      <c r="C34" s="48">
        <f>'TMEE_Cardiopatía isquémica'!C34</f>
        <v>0</v>
      </c>
      <c r="D34" s="7" t="e">
        <f t="shared" si="2"/>
        <v>#DIV/0!</v>
      </c>
      <c r="E34" s="21">
        <v>0.07545377796538624</v>
      </c>
      <c r="F34" s="8" t="e">
        <f t="shared" si="3"/>
        <v>#DIV/0!</v>
      </c>
    </row>
    <row r="35" spans="1:6" ht="15.75">
      <c r="A35" s="17" t="s">
        <v>30</v>
      </c>
      <c r="B35" s="49">
        <v>0</v>
      </c>
      <c r="C35" s="48">
        <f>'TMEE_Cardiopatía isquémica'!C35</f>
        <v>0</v>
      </c>
      <c r="D35" s="7" t="e">
        <f t="shared" si="2"/>
        <v>#DIV/0!</v>
      </c>
      <c r="E35" s="20">
        <v>0.06954411143942592</v>
      </c>
      <c r="F35" s="8" t="e">
        <f t="shared" si="3"/>
        <v>#DIV/0!</v>
      </c>
    </row>
    <row r="36" spans="1:6" ht="15.75">
      <c r="A36" s="17" t="s">
        <v>31</v>
      </c>
      <c r="B36" s="49">
        <v>0</v>
      </c>
      <c r="C36" s="48">
        <f>'TMEE_Cardiopatía isquémica'!C36</f>
        <v>0</v>
      </c>
      <c r="D36" s="7" t="e">
        <f t="shared" si="2"/>
        <v>#DIV/0!</v>
      </c>
      <c r="E36" s="20">
        <v>0.06373997467285775</v>
      </c>
      <c r="F36" s="8" t="e">
        <f t="shared" si="3"/>
        <v>#DIV/0!</v>
      </c>
    </row>
    <row r="37" spans="1:6" ht="15.75">
      <c r="A37" s="17" t="s">
        <v>32</v>
      </c>
      <c r="B37" s="49">
        <v>0</v>
      </c>
      <c r="C37" s="48">
        <f>'TMEE_Cardiopatía isquémica'!C37</f>
        <v>0</v>
      </c>
      <c r="D37" s="7" t="e">
        <f t="shared" si="2"/>
        <v>#DIV/0!</v>
      </c>
      <c r="E37" s="20">
        <v>0.05666948079358379</v>
      </c>
      <c r="F37" s="8" t="e">
        <f t="shared" si="3"/>
        <v>#DIV/0!</v>
      </c>
    </row>
    <row r="38" spans="1:6" ht="15.75">
      <c r="A38" s="17" t="s">
        <v>33</v>
      </c>
      <c r="B38" s="49">
        <v>0</v>
      </c>
      <c r="C38" s="48">
        <f>'TMEE_Cardiopatía isquémica'!C38</f>
        <v>0</v>
      </c>
      <c r="D38" s="7" t="e">
        <f t="shared" si="2"/>
        <v>#DIV/0!</v>
      </c>
      <c r="E38" s="20">
        <v>0.0480160405234276</v>
      </c>
      <c r="F38" s="8" t="e">
        <f t="shared" si="3"/>
        <v>#DIV/0!</v>
      </c>
    </row>
    <row r="39" spans="1:6" ht="15.75">
      <c r="A39" s="17" t="s">
        <v>34</v>
      </c>
      <c r="B39" s="49">
        <v>0</v>
      </c>
      <c r="C39" s="48">
        <f>'TMEE_Cardiopatía isquémica'!C39</f>
        <v>0</v>
      </c>
      <c r="D39" s="7" t="e">
        <f t="shared" si="2"/>
        <v>#DIV/0!</v>
      </c>
      <c r="E39" s="20">
        <v>0.039257070493879276</v>
      </c>
      <c r="F39" s="8" t="e">
        <f t="shared" si="3"/>
        <v>#DIV/0!</v>
      </c>
    </row>
    <row r="40" spans="1:6" ht="15.75">
      <c r="A40" s="17" t="s">
        <v>2</v>
      </c>
      <c r="B40" s="50">
        <v>0</v>
      </c>
      <c r="C40" s="48">
        <f>'TMEE_Cardiopatía isquémica'!C40</f>
        <v>0</v>
      </c>
      <c r="D40" s="7" t="e">
        <f t="shared" si="2"/>
        <v>#DIV/0!</v>
      </c>
      <c r="E40" s="25">
        <v>0.03123680878007598</v>
      </c>
      <c r="F40" s="8" t="e">
        <f t="shared" si="3"/>
        <v>#DIV/0!</v>
      </c>
    </row>
    <row r="41" spans="1:6" ht="16.5" thickBot="1">
      <c r="A41" s="9" t="s">
        <v>0</v>
      </c>
      <c r="B41" s="10">
        <f>SUM(B27:B40)</f>
        <v>0</v>
      </c>
      <c r="C41" s="26">
        <f>SUM(C27:C40)</f>
        <v>0</v>
      </c>
      <c r="D41" s="11" t="e">
        <f t="shared" si="2"/>
        <v>#DIV/0!</v>
      </c>
      <c r="E41" s="12">
        <f>SUM(E27:E40)</f>
        <v>0.9999999999999999</v>
      </c>
      <c r="F41" s="13" t="e">
        <f>SUM(F27:F40)</f>
        <v>#DIV/0!</v>
      </c>
    </row>
    <row r="42" ht="12.75">
      <c r="C42" s="14"/>
    </row>
    <row r="43" ht="13.5" thickBot="1">
      <c r="C43" s="14"/>
    </row>
    <row r="44" spans="1:6" ht="15.75" customHeight="1">
      <c r="A44" s="70" t="s">
        <v>65</v>
      </c>
      <c r="B44" s="73" t="s">
        <v>62</v>
      </c>
      <c r="C44" s="73"/>
      <c r="D44" s="73"/>
      <c r="E44" s="73"/>
      <c r="F44" s="73"/>
    </row>
    <row r="45" spans="1:6" ht="63.75" thickBot="1">
      <c r="A45" s="71"/>
      <c r="B45" s="2" t="s">
        <v>57</v>
      </c>
      <c r="C45" s="15" t="s">
        <v>58</v>
      </c>
      <c r="D45" s="3" t="s">
        <v>59</v>
      </c>
      <c r="E45" s="3" t="s">
        <v>66</v>
      </c>
      <c r="F45" s="4" t="s">
        <v>60</v>
      </c>
    </row>
    <row r="46" spans="1:6" ht="15.75">
      <c r="A46" s="17" t="s">
        <v>1</v>
      </c>
      <c r="B46" s="47">
        <v>0</v>
      </c>
      <c r="C46" s="48">
        <f>'TMEE_Cardiopatía isquémica'!C46</f>
        <v>0</v>
      </c>
      <c r="D46" s="5" t="e">
        <f aca="true" t="shared" si="4" ref="D46:D60">B46/C46*100000</f>
        <v>#DIV/0!</v>
      </c>
      <c r="E46" s="24">
        <v>0.09349936682144364</v>
      </c>
      <c r="F46" s="6" t="e">
        <f aca="true" t="shared" si="5" ref="F46:F59">D46*E46</f>
        <v>#DIV/0!</v>
      </c>
    </row>
    <row r="47" spans="1:6" ht="15.75">
      <c r="A47" s="19" t="s">
        <v>42</v>
      </c>
      <c r="B47" s="49">
        <v>0</v>
      </c>
      <c r="C47" s="48">
        <f>'TMEE_Cardiopatía isquémica'!C47</f>
        <v>0</v>
      </c>
      <c r="D47" s="7" t="e">
        <f t="shared" si="4"/>
        <v>#DIV/0!</v>
      </c>
      <c r="E47" s="21">
        <v>0.09170536091177711</v>
      </c>
      <c r="F47" s="8" t="e">
        <f t="shared" si="5"/>
        <v>#DIV/0!</v>
      </c>
    </row>
    <row r="48" spans="1:6" ht="15.75">
      <c r="A48" s="19" t="s">
        <v>43</v>
      </c>
      <c r="B48" s="49">
        <v>0</v>
      </c>
      <c r="C48" s="48">
        <f>'TMEE_Cardiopatía isquémica'!C48</f>
        <v>0</v>
      </c>
      <c r="D48" s="7" t="e">
        <f t="shared" si="4"/>
        <v>#DIV/0!</v>
      </c>
      <c r="E48" s="21">
        <v>0.09075559307724777</v>
      </c>
      <c r="F48" s="8" t="e">
        <f t="shared" si="5"/>
        <v>#DIV/0!</v>
      </c>
    </row>
    <row r="49" spans="1:6" ht="15.75">
      <c r="A49" s="17" t="s">
        <v>25</v>
      </c>
      <c r="B49" s="49">
        <v>0</v>
      </c>
      <c r="C49" s="48">
        <f>'TMEE_Cardiopatía isquémica'!C49</f>
        <v>0</v>
      </c>
      <c r="D49" s="7" t="e">
        <f t="shared" si="4"/>
        <v>#DIV/0!</v>
      </c>
      <c r="E49" s="21">
        <v>0.08938370620514985</v>
      </c>
      <c r="F49" s="8" t="e">
        <f t="shared" si="5"/>
        <v>#DIV/0!</v>
      </c>
    </row>
    <row r="50" spans="1:6" ht="15.75">
      <c r="A50" s="17" t="s">
        <v>26</v>
      </c>
      <c r="B50" s="49">
        <v>0</v>
      </c>
      <c r="C50" s="48">
        <f>'TMEE_Cardiopatía isquémica'!C50</f>
        <v>0</v>
      </c>
      <c r="D50" s="7" t="e">
        <f t="shared" si="4"/>
        <v>#DIV/0!</v>
      </c>
      <c r="E50" s="21">
        <v>0.08674546222034614</v>
      </c>
      <c r="F50" s="8" t="e">
        <f t="shared" si="5"/>
        <v>#DIV/0!</v>
      </c>
    </row>
    <row r="51" spans="1:6" ht="15.75">
      <c r="A51" s="17" t="s">
        <v>27</v>
      </c>
      <c r="B51" s="49">
        <v>0</v>
      </c>
      <c r="C51" s="48">
        <f>'TMEE_Cardiopatía isquémica'!C51</f>
        <v>0</v>
      </c>
      <c r="D51" s="7" t="e">
        <f t="shared" si="4"/>
        <v>#DIV/0!</v>
      </c>
      <c r="E51" s="21">
        <v>0.0836850991979738</v>
      </c>
      <c r="F51" s="8" t="e">
        <f t="shared" si="5"/>
        <v>#DIV/0!</v>
      </c>
    </row>
    <row r="52" spans="1:6" ht="15.75">
      <c r="A52" s="17" t="s">
        <v>28</v>
      </c>
      <c r="B52" s="49">
        <v>0</v>
      </c>
      <c r="C52" s="48">
        <f>'TMEE_Cardiopatía isquémica'!C52</f>
        <v>0</v>
      </c>
      <c r="D52" s="7" t="e">
        <f t="shared" si="4"/>
        <v>#DIV/0!</v>
      </c>
      <c r="E52" s="21">
        <v>0.08030814689742508</v>
      </c>
      <c r="F52" s="8" t="e">
        <f t="shared" si="5"/>
        <v>#DIV/0!</v>
      </c>
    </row>
    <row r="53" spans="1:6" ht="15.75">
      <c r="A53" s="17" t="s">
        <v>29</v>
      </c>
      <c r="B53" s="49">
        <v>0</v>
      </c>
      <c r="C53" s="48">
        <f>'TMEE_Cardiopatía isquémica'!C53</f>
        <v>0</v>
      </c>
      <c r="D53" s="7" t="e">
        <f t="shared" si="4"/>
        <v>#DIV/0!</v>
      </c>
      <c r="E53" s="21">
        <v>0.07545377796538624</v>
      </c>
      <c r="F53" s="8" t="e">
        <f t="shared" si="5"/>
        <v>#DIV/0!</v>
      </c>
    </row>
    <row r="54" spans="1:6" ht="15.75">
      <c r="A54" s="17" t="s">
        <v>30</v>
      </c>
      <c r="B54" s="49">
        <v>0</v>
      </c>
      <c r="C54" s="48">
        <f>'TMEE_Cardiopatía isquémica'!C54</f>
        <v>0</v>
      </c>
      <c r="D54" s="7" t="e">
        <f t="shared" si="4"/>
        <v>#DIV/0!</v>
      </c>
      <c r="E54" s="20">
        <v>0.06954411143942592</v>
      </c>
      <c r="F54" s="8" t="e">
        <f t="shared" si="5"/>
        <v>#DIV/0!</v>
      </c>
    </row>
    <row r="55" spans="1:6" ht="15.75">
      <c r="A55" s="17" t="s">
        <v>31</v>
      </c>
      <c r="B55" s="49">
        <v>0</v>
      </c>
      <c r="C55" s="48">
        <f>'TMEE_Cardiopatía isquémica'!C55</f>
        <v>0</v>
      </c>
      <c r="D55" s="7" t="e">
        <f t="shared" si="4"/>
        <v>#DIV/0!</v>
      </c>
      <c r="E55" s="20">
        <v>0.06373997467285775</v>
      </c>
      <c r="F55" s="8" t="e">
        <f t="shared" si="5"/>
        <v>#DIV/0!</v>
      </c>
    </row>
    <row r="56" spans="1:6" ht="15.75">
      <c r="A56" s="17" t="s">
        <v>32</v>
      </c>
      <c r="B56" s="49">
        <v>0</v>
      </c>
      <c r="C56" s="48">
        <f>'TMEE_Cardiopatía isquémica'!C56</f>
        <v>0</v>
      </c>
      <c r="D56" s="7" t="e">
        <f t="shared" si="4"/>
        <v>#DIV/0!</v>
      </c>
      <c r="E56" s="20">
        <v>0.05666948079358379</v>
      </c>
      <c r="F56" s="8" t="e">
        <f t="shared" si="5"/>
        <v>#DIV/0!</v>
      </c>
    </row>
    <row r="57" spans="1:6" ht="15.75">
      <c r="A57" s="17" t="s">
        <v>33</v>
      </c>
      <c r="B57" s="49">
        <v>0</v>
      </c>
      <c r="C57" s="48">
        <f>'TMEE_Cardiopatía isquémica'!C57</f>
        <v>0</v>
      </c>
      <c r="D57" s="7" t="e">
        <f t="shared" si="4"/>
        <v>#DIV/0!</v>
      </c>
      <c r="E57" s="20">
        <v>0.0480160405234276</v>
      </c>
      <c r="F57" s="8" t="e">
        <f t="shared" si="5"/>
        <v>#DIV/0!</v>
      </c>
    </row>
    <row r="58" spans="1:6" ht="15.75">
      <c r="A58" s="17" t="s">
        <v>34</v>
      </c>
      <c r="B58" s="49">
        <v>0</v>
      </c>
      <c r="C58" s="48">
        <f>'TMEE_Cardiopatía isquémica'!C58</f>
        <v>0</v>
      </c>
      <c r="D58" s="7" t="e">
        <f t="shared" si="4"/>
        <v>#DIV/0!</v>
      </c>
      <c r="E58" s="20">
        <v>0.039257070493879276</v>
      </c>
      <c r="F58" s="8" t="e">
        <f t="shared" si="5"/>
        <v>#DIV/0!</v>
      </c>
    </row>
    <row r="59" spans="1:6" ht="15.75">
      <c r="A59" s="17" t="s">
        <v>2</v>
      </c>
      <c r="B59" s="50">
        <v>0</v>
      </c>
      <c r="C59" s="48">
        <f>'TMEE_Cardiopatía isquémica'!C59</f>
        <v>0</v>
      </c>
      <c r="D59" s="7" t="e">
        <f t="shared" si="4"/>
        <v>#DIV/0!</v>
      </c>
      <c r="E59" s="25">
        <v>0.03123680878007598</v>
      </c>
      <c r="F59" s="8" t="e">
        <f t="shared" si="5"/>
        <v>#DIV/0!</v>
      </c>
    </row>
    <row r="60" spans="1:6" ht="16.5" thickBot="1">
      <c r="A60" s="9" t="s">
        <v>0</v>
      </c>
      <c r="B60" s="10">
        <f>SUM(B46:B59)</f>
        <v>0</v>
      </c>
      <c r="C60" s="26">
        <f>SUM(C46:C59)</f>
        <v>0</v>
      </c>
      <c r="D60" s="11" t="e">
        <f t="shared" si="4"/>
        <v>#DIV/0!</v>
      </c>
      <c r="E60" s="12">
        <f>SUM(E46:E59)</f>
        <v>0.9999999999999999</v>
      </c>
      <c r="F60" s="13" t="e">
        <f>SUM(F46:F59)</f>
        <v>#DIV/0!</v>
      </c>
    </row>
  </sheetData>
  <sheetProtection sheet="1" objects="1" scenarios="1"/>
  <mergeCells count="9">
    <mergeCell ref="A25:A26"/>
    <mergeCell ref="B25:F25"/>
    <mergeCell ref="A44:A45"/>
    <mergeCell ref="B44:F44"/>
    <mergeCell ref="A1:F1"/>
    <mergeCell ref="A3:F3"/>
    <mergeCell ref="B6:F6"/>
    <mergeCell ref="A6:A7"/>
    <mergeCell ref="A2:F2"/>
  </mergeCells>
  <printOptions/>
  <pageMargins left="0.75" right="0.75" top="0.52" bottom="1" header="0.5" footer="0.5"/>
  <pageSetup fitToHeight="1" fitToWidth="1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quesnesa</dc:creator>
  <cp:keywords/>
  <dc:description/>
  <cp:lastModifiedBy>PAHO Lan User</cp:lastModifiedBy>
  <cp:lastPrinted>2009-04-06T14:18:21Z</cp:lastPrinted>
  <dcterms:created xsi:type="dcterms:W3CDTF">2009-04-01T18:05:46Z</dcterms:created>
  <dcterms:modified xsi:type="dcterms:W3CDTF">2010-02-19T21:27:06Z</dcterms:modified>
  <cp:category/>
  <cp:version/>
  <cp:contentType/>
  <cp:contentStatus/>
</cp:coreProperties>
</file>